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2.2235.4/91192366 Minibus with elevator/03. ITT/"/>
    </mc:Choice>
  </mc:AlternateContent>
  <xr:revisionPtr revIDLastSave="178" documentId="8_{0D4479CB-F9B5-40A2-819F-B6C07B522878}" xr6:coauthVersionLast="47" xr6:coauthVersionMax="47" xr10:uidLastSave="{5D3C0C93-FFD6-4826-9F43-933344815274}"/>
  <bookViews>
    <workbookView xWindow="210" yWindow="440" windowWidth="28200" windowHeight="16850" tabRatio="890" activeTab="5" xr2:uid="{00000000-000D-0000-FFFF-FFFF00000000}"/>
  </bookViews>
  <sheets>
    <sheet name="Запрошення" sheetId="3" r:id="rId1"/>
    <sheet name="Документи" sheetId="40" r:id="rId2"/>
    <sheet name="Додаток 1_Специфікація" sheetId="51" r:id="rId3"/>
    <sheet name="Додаток 2 КП на товари" sheetId="41" r:id="rId4"/>
    <sheet name="Додаток 3 ТП на товари" sheetId="48" r:id="rId5"/>
    <sheet name="Додаток 4_Адреси поставки" sheetId="52"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1_Специфікація'!$A$2:$H$4</definedName>
    <definedName name="Answer" localSheetId="3">[1]legend!$G$2:$G$5</definedName>
    <definedName name="Answer" localSheetId="4">[1]legend!$G$2:$G$5</definedName>
    <definedName name="Answer">[1]legend!$G$2:$G$5</definedName>
    <definedName name="Category_of_good">'[2]Dropdown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'[3]Dropdown menu'!$G$8:$G$12</definedName>
    <definedName name="Justification_for_non_neutral_specification" localSheetId="5">'[3]Dropdown menu'!$G$8:$G$12</definedName>
    <definedName name="Justification_for_non_neutral_specification">'[2]Dropdown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'[3]Dropdown menu'!$G$1:$G$3</definedName>
    <definedName name="yes_no" localSheetId="5">'[3]Dropdown menu'!$G$1:$G$3</definedName>
    <definedName name="yes_no">'[2]Dropdown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41" l="1"/>
  <c r="F26" i="3"/>
  <c r="G7" i="48" l="1"/>
  <c r="F7" i="48"/>
  <c r="C7" i="48"/>
  <c r="B7" i="48"/>
  <c r="G7" i="41"/>
  <c r="F7" i="41"/>
  <c r="C7" i="41"/>
  <c r="B7" i="41"/>
  <c r="D2" i="48" l="1"/>
  <c r="I7" i="41"/>
  <c r="I8" i="41" l="1"/>
  <c r="A7" i="48"/>
  <c r="D9" i="48" l="1"/>
  <c r="J5" i="3" l="1"/>
  <c r="D2" i="41"/>
  <c r="M22" i="3" l="1"/>
  <c r="J18" i="3"/>
  <c r="K22" i="3"/>
  <c r="L10" i="3"/>
  <c r="M26" i="3"/>
  <c r="E10" i="3" l="1"/>
</calcChain>
</file>

<file path=xl/sharedStrings.xml><?xml version="1.0" encoding="utf-8"?>
<sst xmlns="http://schemas.openxmlformats.org/spreadsheetml/2006/main" count="295" uniqueCount="266">
  <si>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</si>
  <si>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</si>
  <si>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</si>
  <si>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</si>
  <si>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</si>
  <si>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</si>
  <si>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</si>
  <si>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</si>
  <si>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</si>
  <si>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</si>
  <si>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</si>
  <si>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</si>
  <si>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</si>
  <si>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</si>
  <si>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</si>
  <si>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</si>
  <si>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</si>
  <si>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</si>
  <si>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</si>
  <si>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</si>
  <si>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</si>
  <si>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</si>
  <si>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</si>
  <si>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Додаток 2/ Annex 2</t>
  </si>
  <si>
    <t>Комерційна пропозиція до тендеру №</t>
  </si>
  <si>
    <t>№ п/п</t>
  </si>
  <si>
    <t>Посада</t>
  </si>
  <si>
    <t>Підпис</t>
  </si>
  <si>
    <t xml:space="preserve">Прізвище, Ім'я </t>
  </si>
  <si>
    <t>Печатка</t>
  </si>
  <si>
    <t>/Signing information</t>
  </si>
  <si>
    <t>Позиція № /  Position #</t>
  </si>
  <si>
    <t>№</t>
  </si>
  <si>
    <t>Delivery address</t>
  </si>
  <si>
    <t>Адреса доставки</t>
  </si>
  <si>
    <t>Кількість для постачання в шт. / Quantity for delivery, pcs</t>
  </si>
  <si>
    <t xml:space="preserve">Питання, що надходять найчастіше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</si>
  <si>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</si>
  <si>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Тендерні пропозиції, які надійшли після дати та часу, вказаного в запрошенні на тендер, не будуть враховані.</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</si>
  <si>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</si>
  <si>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</si>
  <si>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</si>
  <si>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</si>
  <si>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</si>
  <si>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</si>
  <si>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</si>
  <si>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</si>
  <si>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</si>
  <si>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</si>
  <si>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</si>
  <si>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</si>
  <si>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</si>
  <si>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</si>
  <si>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</si>
  <si>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</si>
  <si>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</si>
  <si>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</si>
  <si>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</si>
  <si>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</si>
  <si>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</si>
  <si>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</si>
  <si>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</si>
  <si>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</si>
  <si>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</si>
  <si>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</si>
  <si>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</si>
  <si>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</si>
  <si>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</si>
  <si>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</si>
  <si>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</si>
  <si>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</si>
  <si>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</si>
  <si>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</si>
  <si>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</si>
  <si>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</si>
  <si>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</si>
  <si>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</si>
  <si>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</si>
  <si>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</si>
  <si>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</si>
  <si>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</si>
  <si>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</si>
  <si>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</si>
  <si>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</si>
  <si>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</si>
  <si>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</si>
  <si>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</si>
  <si>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</si>
  <si>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</si>
  <si>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</si>
  <si>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</si>
  <si>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</si>
  <si>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</si>
  <si>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</si>
  <si>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</si>
  <si>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</si>
  <si>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</si>
  <si>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</si>
  <si>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</si>
  <si>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</si>
  <si>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</si>
  <si>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</si>
  <si>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</si>
  <si>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</si>
  <si>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</si>
  <si>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</si>
  <si>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</si>
  <si>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</si>
  <si>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</si>
  <si>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</si>
  <si>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</si>
  <si>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</si>
  <si>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</si>
  <si>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</si>
  <si>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</si>
  <si>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</si>
  <si>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</si>
  <si>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</si>
  <si>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</si>
  <si>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</si>
  <si>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</si>
  <si>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</si>
  <si>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</si>
  <si>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</si>
  <si>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</si>
  <si>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</si>
  <si>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</si>
  <si>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</si>
  <si>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</si>
  <si>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</si>
  <si>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</si>
  <si>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</si>
  <si>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</si>
  <si>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</si>
  <si>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</si>
  <si>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</si>
  <si>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</si>
  <si>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</si>
  <si>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</si>
  <si>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</si>
  <si>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</si>
  <si>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</si>
  <si>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</si>
  <si>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</si>
  <si>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</si>
  <si>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</si>
  <si>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</si>
  <si>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</si>
  <si>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</si>
  <si>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</si>
  <si>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</si>
  <si>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</si>
  <si>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</si>
  <si>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</si>
  <si>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</si>
  <si>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</si>
  <si>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</si>
  <si>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</si>
  <si>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The Bidder should provide price offers in euros, but the contract will be concluded in hryvnias according to the NBU currency exchange rate valid on the date of tender results announcment; the financial settlements shall be conducted in UAH.</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</si>
  <si>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</si>
  <si>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</si>
  <si>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</si>
  <si>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</si>
  <si>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</si>
  <si>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</si>
  <si>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</si>
  <si>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</si>
  <si>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</si>
  <si>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</si>
  <si>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</si>
  <si>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</si>
  <si>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Бажаний термін постачання /
desired deadline for delivery</t>
  </si>
  <si>
    <t xml:space="preserve">календарних днів з дати укладання договору з правом дострокової поставки /
calendar days from the date of conclusion of contract with the right of early delivery </t>
  </si>
  <si>
    <t>Строк дії проекту до:
The project is valid until:</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</si>
  <si>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</si>
  <si>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</si>
  <si>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</si>
  <si>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</si>
  <si>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</si>
  <si>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</si>
  <si>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</si>
  <si>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</si>
  <si>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</si>
  <si>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</si>
  <si>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</si>
  <si>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</si>
  <si>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Bidders in the procurement procedure must provide as part of the bids information and documents (in PDF) confirming compliance of the bid with technical, qualitative, quantitative and other requirements for the subject of procurement, established by the Customer. 
Information on the compliance of the proposed procurement subject must be confirmed with:</t>
  </si>
  <si>
    <r>
      <t xml:space="preserve">Учасники процедури закупівлі повинні надати у складі тендерних пропозицій інформацію та документи (у форматі PDF),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t>
    </r>
    <r>
      <rPr>
        <sz val="10"/>
        <rFont val="Arial"/>
        <family val="2"/>
      </rPr>
      <t>Інформація про відповідність запропонованого предмету закупівлі повинна бути підтверджена:</t>
    </r>
  </si>
  <si>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</si>
  <si>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</si>
  <si>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</si>
  <si>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</si>
  <si>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</si>
  <si>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</si>
  <si>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</si>
  <si>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</si>
  <si>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</si>
  <si>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</si>
  <si>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</si>
  <si>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</si>
  <si>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</si>
  <si>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All prices include all applicable charges and expenses to be paid by the Bidder, that includes, but is not limited to: price of Goods, packaging of Goods, addsress delivery of Goods, unloading, delivery of the goods to the destination place by address delivery.</t>
  </si>
  <si>
    <r>
      <t xml:space="preserve">Запропонований Учасником термін постачання /
proposed by the Bidder deadline for delivery
</t>
    </r>
    <r>
      <rPr>
        <b/>
        <sz val="10"/>
        <color theme="4"/>
        <rFont val="Arial"/>
        <family val="2"/>
      </rPr>
      <t>(заповнюється учасником)
(filled in by the bidder)</t>
    </r>
  </si>
  <si>
    <t>/Technical bid for Tender</t>
  </si>
  <si>
    <t xml:space="preserve">!! Пропозиції з термінами поставки пізніше ніж за 15 календарних днів, до дати завершення дії проекту, не будуть прийматися до розгляду / 
!! Bidss with delivery terms longer than 15 calendar days before the end date of the project validity will be disqualified. </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</si>
  <si>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</si>
  <si>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</si>
  <si>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</si>
  <si>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</si>
  <si>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</si>
  <si>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</si>
  <si>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</si>
  <si>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</si>
  <si>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Усі ціни включають усі відповідні збори та витрати, які повинен сплатити Учасник,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</si>
  <si>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</si>
  <si>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</si>
  <si>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</si>
  <si>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</si>
  <si>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</si>
  <si>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</si>
  <si>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</si>
  <si>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</si>
  <si>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</si>
  <si>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</si>
  <si>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</si>
  <si>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1) В мене є питання, кому можна зателефонувати щодо роз'яснень? </t>
  </si>
  <si>
    <t>2) Як і куди надсилати тендерну документацію?</t>
  </si>
  <si>
    <t>3) Що станеться з моєю пропозицією, якщо вона надійде після часу, вказаного в запрошенні?</t>
  </si>
  <si>
    <t>4) Я не вказав номер тендеру у темі листа. Що станеться з моєю пропозицією?</t>
  </si>
  <si>
    <t>5) На Ваш запит підходить декілька пропозицій. Яку мені пропонувати - дешевшу чи дорожчу?</t>
  </si>
  <si>
    <t>6) На Ваш запит підходить декілька пропозицій, які відрізняються кольором/ матеріалом/ виробником. Що пропонувати?</t>
  </si>
  <si>
    <t>7) Чи можливо надати альтернативну пропозицію?</t>
  </si>
  <si>
    <t>8) Як довідатись про результати тендеру?</t>
  </si>
  <si>
    <t>9) Мене не влаштовують умови оплати. Чи я можу запропонувати інші умови?</t>
  </si>
  <si>
    <t>10) Я платник ПДВ, а GIZ запитує пропозицію без ПДВ. Де я можу дізнатися більше про це?</t>
  </si>
  <si>
    <t>Minibus with elevator</t>
  </si>
  <si>
    <t>Постачальник надає власну декларацію або офіційний лист від виробника про наявність у Дніпропетровській області, Україна, щонайменше однієї авторизованої сервісної станції (STOR) відповідної марки, яка забезпечує гарантійне та післягарантійне обслуговування.</t>
  </si>
  <si>
    <t xml:space="preserve">The supplier provides a self-declaration or official letter from the manufacturer about availability in Dnipropetrovsk region, Ukraine of at least one authorized service station (STOR) of the corresponding brand, which provides warranty and post-warranty service. </t>
  </si>
  <si>
    <r>
      <rPr>
        <b/>
        <sz val="10"/>
        <color theme="1"/>
        <rFont val="Arial"/>
        <family val="2"/>
      </rPr>
      <t>For private entrepreneur:</t>
    </r>
    <r>
      <rPr>
        <sz val="10"/>
        <color theme="1"/>
        <rFont val="Arial"/>
        <family val="2"/>
      </rPr>
      <t xml:space="preserve">
- Extract from The United State Register of Legal Entities, Individual Entrepreneurs and Public Organizations of Ukraine, with valid data as of the date of submission of the bid.</t>
    </r>
  </si>
  <si>
    <t>Market Research, Local (Ukraine)</t>
  </si>
  <si>
    <t>Позиція № / Position #</t>
  </si>
  <si>
    <t xml:space="preserve">Technical Specification
</t>
  </si>
  <si>
    <t xml:space="preserve">Технічна Специфікація 
</t>
  </si>
  <si>
    <t>Одиниця виміру / Unit of Measurement (UoM)</t>
  </si>
  <si>
    <t>Кількість / Quantity</t>
  </si>
  <si>
    <t>Alternative Model 1*</t>
  </si>
  <si>
    <r>
      <t xml:space="preserve">Price per a Unit, UAH </t>
    </r>
    <r>
      <rPr>
        <b/>
        <i/>
        <sz val="10"/>
        <rFont val="Arial"/>
        <family val="2"/>
        <charset val="204"/>
      </rPr>
      <t>with VAT</t>
    </r>
  </si>
  <si>
    <t>Alternative Model 2*</t>
  </si>
  <si>
    <t>Alternative Model 3*</t>
  </si>
  <si>
    <t>Passenger minibus/minivan with a special purpose for transporting people with disabilities.</t>
  </si>
  <si>
    <t>Пасажирський мікроавтобус/мінівен спеціального призначення для перевезення осіб з інвалідністю.</t>
  </si>
  <si>
    <t>1. Condition of the car – new, unused, manufactured not earlier than 2024.
2. Type – passenger minivan, at least 7 seats with the driver (L3H2 or L3H3, length at least 5400 mm, height at least 2350 mm):
- seats of the 2nd and 3rd rows are mounted on rails and have longitudinal adjustment;
- the ability to change the arrangement of seats in the following configuration:
a) 1 driver + at least 4 passengers + 2 passengers in a wheelchair (with headrests) for people with disabilities;
b) 1 driver + at least 2 passengers + 3 passengers in a wheelchair (with headrests) for people with disabilities.
3. Number of side doors – at least 3.
4. Type of rear doors – lift (Lift Up) or double.
5. Wheelchair lift: electro-hydraulic, horizontal, min. 350 kg (platform not less than 800×1200 mm).
6. Wheelchair fastening system with waist and shoulder belts (not less than 3x).
7. Passenger door step (not less than 100 cm wide), stainless steel handrails.
8. Interior floor with anti-slip coating.
9. Electric motor power not less than 150 kW.
10. Traction battery capacity not less than 77 kWh.
Гарантія на батарею не менше 60 місяців.
11. Range not less than 270 km.
12. Charger type: CCS2, DC ≥ 40 kW, AC ≥ 7 kW.
13. Car charger from 220V network not less than 3 kW 16A.
14. Drive: front or rear.
15. Maximum speed not less than 110 km/h.
16. Engine power not less than 170 hp.
17. Transmission - automatic.
18. Anti-lock braking system (ABS).
19. Daytime running lights (DRL) - LED or similar.
20. Side mirrors - electrically adjustable, folding.
21. Adjustable steering column.
22. Central locking.
23. Media system with Android Auto/CarPlay support.
24. Front and rear wipers.
25. Power windows - not less than front.
26. Parking assistant and/or rear view camera.
27. Airbags - at least front and side for the driver and front passenger.
28. Interior equipment:
- At least 2 seats for people with disabilities for transportation (with headrests).
- Air conditioning/climate control with the ability to adjust separately for the front and rear rows of seats (passenger compartment).
- Headrests - on all seats.
- Seat belts - on all seats.
- Additional installed equipment for Webasco heating.
- LED interior lighting or similar.
- 230 V inverter.
- Fire extinguisher.
- Spare wheel - full-size or repair kit.
- Warning triangle.
- Basic first aid kit.
29. Set of winter and summer tires.</t>
  </si>
  <si>
    <t xml:space="preserve">1.Стан автомобіля – новий, не був у використанні, виготовлений не раніше 2024 року.
2. Тип кузова – пасажирський мінівен, не менше ніж 7 місць з водієм (L3H2 або L3H3, довжина не менше 5400 мм, висота не менше 2350 мм):
- сидіння 2-го та 3-го ряду встановлені на рейки та мають поздовжнє регулювання;
- можливість змінити розташування сидінь у наступній конфігурації:
а) 1 водій + не менше 4 пасажири + 2 пасажири у кріслі колісному (з підголівниками) для людей з інвалідністю;
б) 1 водій + не менше 2 пасажири + 3 пасажири у кріслі колісному (з підголівниками) для людей з інвалідністю.
3. Кількість бокових дверей – не менше 3.
4. Тип задніх дверей – підйомні (Lift Up) або подвійні.
5. Підйомник для крісла колісного: електрогідравлічний, горизонтальний, мін. 350 кг (платформа не менше 800×1200 мм).
6. Система кріплення візка з поясним і плечовим ременями (не менше 3х).
7. Підніжка пасажирської двері (не менше 100 см шириною), поручні з нержавіючої сталі.
8. Підлога в салоні з протиковзковим покриттям.
9. Потужність електродвигуна не менше 150 кВт.
10. Ємність тягової батареї не менше 77 кВт·год.
Гарантія на батарею не менше 60 місяців.
11. Запас ходу не менше 270 км.
12. Тип зарядного пристрою: CCS2, DC ≥ 40 кВт, AC ≥ 7 кВт.
13. Зарядний пристрій для авто від мережі 220В не менше 3 кВт 16А.
14. Привід: передній або задній.
15. Максимальна швидкість не менше 110 км/год.
16. Потужність двигуна – не менше 170 к.с.
17. Коробка передач – автоматична.
18. Антиблокувальна система гальм (ABS).
19. Денні ходові вогні (DRL) – LED або аналог.
20. Бічні дзеркала – електрорегульовані, складані.
21. Регульована рульова колонка.
22. Центральний замок.
23. Медіасистема з підтримкою Android Auto/CarPlay.
24. Склоочисники передні та задні.
25. Електросклопідйомники – не менше ніж передні.
26. Паркувальний асистент і/або камера заднього виду.
27. Подушки безпеки – мінімум передні та бокові для водія і переднього пасажира.
28. Обладнання салону:
- Не менше ніж 2 крісла для людей з інвалідністю для транспортування (з підголівниками).
- Кондиціонер\клімат контроль з можливістю регулювання окремо для переднього і заднього ряду сидінь (пасажирського відсіку).
- Підголівники – на всіх сидіннях.
- Ремені безпеки – на всіх сидіннях.
- Додаткове встановлене обладнання для обігріву Webasco.
- LED-освітлення салону або аналог.
- Інвертор 230 В.
- Вогнегасник.
- Запасне колесо – повнорозмірне або ремкомплект.
- Аварійний трикутник.
- Аптечка базова.
29. Комплект зимньої та літньої гуми.
</t>
  </si>
  <si>
    <t>шт/pc</t>
  </si>
  <si>
    <t>1</t>
  </si>
  <si>
    <t xml:space="preserve">94 Lymanska Street, Novotroitske settlement, Dnipropetrovska region, 51291, Ukraine </t>
  </si>
  <si>
    <t>Україна, 51291, Дніпропетровська обл., смт. Новотроїцьке, вул. Лиманська, 94</t>
  </si>
  <si>
    <t>Всього до сплати / Amount to pay</t>
  </si>
  <si>
    <r>
      <rPr>
        <b/>
        <sz val="9"/>
        <color rgb="FF000000"/>
        <rFont val="Arial"/>
        <family val="2"/>
        <charset val="204"/>
      </rPr>
      <t xml:space="preserve">Ціна, </t>
    </r>
    <r>
      <rPr>
        <b/>
        <sz val="9"/>
        <color rgb="FFFF0000"/>
        <rFont val="Arial"/>
        <family val="2"/>
      </rPr>
      <t>Євро</t>
    </r>
    <r>
      <rPr>
        <b/>
        <sz val="9"/>
        <color rgb="FF000000"/>
        <rFont val="Arial"/>
        <family val="2"/>
        <charset val="204"/>
      </rPr>
      <t xml:space="preserve">
Price, </t>
    </r>
    <r>
      <rPr>
        <b/>
        <sz val="9"/>
        <color rgb="FFFF0000"/>
        <rFont val="Arial"/>
        <family val="2"/>
      </rPr>
      <t>EUR</t>
    </r>
  </si>
  <si>
    <r>
      <rPr>
        <b/>
        <sz val="9"/>
        <color rgb="FF000000"/>
        <rFont val="Arial"/>
        <family val="2"/>
        <charset val="204"/>
      </rPr>
      <t xml:space="preserve">Сума, </t>
    </r>
    <r>
      <rPr>
        <b/>
        <sz val="9"/>
        <color rgb="FFFF0000"/>
        <rFont val="Arial"/>
        <family val="2"/>
      </rPr>
      <t>Євро</t>
    </r>
    <r>
      <rPr>
        <b/>
        <sz val="9"/>
        <color rgb="FF000000"/>
        <rFont val="Arial"/>
        <family val="2"/>
        <charset val="204"/>
      </rPr>
      <t xml:space="preserve">
Amount,</t>
    </r>
    <r>
      <rPr>
        <b/>
        <sz val="9"/>
        <color rgb="FFFF0000"/>
        <rFont val="Arial"/>
        <family val="2"/>
        <charset val="204"/>
      </rPr>
      <t xml:space="preserve"> EUR</t>
    </r>
  </si>
  <si>
    <r>
      <t xml:space="preserve">The price must include all applicable charges, to be paid, including </t>
    </r>
    <r>
      <rPr>
        <b/>
        <sz val="8"/>
        <color rgb="FFFF0000"/>
        <rFont val="Arial"/>
        <family val="2"/>
        <charset val="204"/>
      </rPr>
      <t>VAT (if applicable) /</t>
    </r>
    <r>
      <rPr>
        <b/>
        <sz val="8"/>
        <color theme="1"/>
        <rFont val="Arial"/>
        <family val="2"/>
      </rPr>
      <t xml:space="preserve">
Ціна повинна включати всі відповідні збори, що підлягають сплаті, </t>
    </r>
    <r>
      <rPr>
        <b/>
        <sz val="8"/>
        <color rgb="FFFF0000"/>
        <rFont val="Arial"/>
        <family val="2"/>
        <charset val="204"/>
      </rPr>
      <t>в тому числі ПДВ (якщо застосовується)</t>
    </r>
  </si>
  <si>
    <t>а) Видаткова накладна
б) Сертифікат відповідності щодо індивідуального затвердження колісного транспортного засобу, виданий виробником або його уповноваженим представником на підставі сертифіката типу транспортного засобу у відповідності до Порядку затвердження конструкції.
в) Діючій висновок науково-технічної експертизи з зазначеним vin номером кузова авто та сертифікат про підтвердження відповідності транспортного засобу вимогам безпеки для реєстрації транспортного засобу.</t>
  </si>
  <si>
    <t>a) Delivery note
b) Certificate of conformity of individual vehicle issued by the manufacturer or his authorized representative on the basis of the vehicle type certificate in accordance with the Design Approval Procedure.
c) A valid scientific and technical examination report with the vin indicated on it and a certificate confirming the vehicle's compliance with safety requirements for vehicle registration.</t>
  </si>
  <si>
    <t xml:space="preserve">післяоплата / post-payment; </t>
  </si>
  <si>
    <t>робочих днів з дати підписання видаткової накладної / working days from signing date of delivery note</t>
  </si>
  <si>
    <t>мікроавтобусу з підйомником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</si>
</sst>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_-* #,##0.00\ [$₴-422]_-;\-* #,##0.00\ [$₴-422]_-;_-* &quot;-&quot;??\ [$₴-422]_-;_-@_-"/>
    <numFmt numFmtId="166" formatCode="#,##0.00\ [$EUR]"/>
  </numFmts>
  <fonts count="77"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b/>
      <u/>
      <sz val="10"/>
      <name val="Arial"/>
      <family val="2"/>
    </font>
    <font>
      <u/>
      <sz val="10"/>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sz val="9"/>
      <color rgb="FFFF0000"/>
      <name val="Arial"/>
      <family val="2"/>
      <charset val="204"/>
    </font>
    <font>
      <sz val="8"/>
      <name val="Calibri"/>
      <family val="2"/>
      <charset val="204"/>
      <scheme val="minor"/>
    </font>
    <font>
      <b/>
      <sz val="9"/>
      <color theme="1"/>
      <name val="Arial"/>
      <family val="2"/>
    </font>
    <font>
      <b/>
      <sz val="10"/>
      <color theme="4"/>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8"/>
      <color rgb="FFFF0000"/>
      <name val="Arial"/>
      <family val="2"/>
      <charset val="204"/>
    </font>
    <font>
      <b/>
      <sz val="11"/>
      <color rgb="FFFF0000"/>
      <name val="Calibri"/>
      <family val="2"/>
      <scheme val="minor"/>
    </font>
    <font>
      <b/>
      <i/>
      <sz val="10"/>
      <name val="Arial"/>
      <family val="2"/>
      <charset val="204"/>
    </font>
    <font>
      <sz val="12"/>
      <name val="Arial"/>
      <family val="2"/>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92D05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s>
  <cellStyleXfs count="16">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3" fillId="0" borderId="0"/>
    <xf numFmtId="0" fontId="1" fillId="0" borderId="0"/>
    <xf numFmtId="0" fontId="23" fillId="0" borderId="0"/>
    <xf numFmtId="0" fontId="2" fillId="0" borderId="0"/>
    <xf numFmtId="0" fontId="2" fillId="0" borderId="0"/>
    <xf numFmtId="0" fontId="23" fillId="0" borderId="0"/>
    <xf numFmtId="0" fontId="12" fillId="0" borderId="0"/>
  </cellStyleXfs>
  <cellXfs count="440">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 fillId="0" borderId="0" xfId="6" applyAlignment="1">
      <alignment horizontal="left" vertical="top"/>
    </xf>
    <xf numFmtId="0" fontId="2" fillId="0" borderId="0" xfId="6" applyAlignment="1">
      <alignment horizontal="left" vertical="top" wrapText="1"/>
    </xf>
    <xf numFmtId="0" fontId="2" fillId="0" borderId="0" xfId="6" applyAlignment="1">
      <alignment vertical="top"/>
    </xf>
    <xf numFmtId="0" fontId="2" fillId="0" borderId="0" xfId="0" applyFont="1" applyAlignment="1">
      <alignment horizontal="left" wrapText="1"/>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165" fontId="2" fillId="3" borderId="13" xfId="0" applyNumberFormat="1" applyFont="1" applyFill="1" applyBorder="1" applyAlignment="1">
      <alignment horizontal="center" vertical="center"/>
    </xf>
    <xf numFmtId="0" fontId="38" fillId="0" borderId="19" xfId="0" applyFont="1" applyBorder="1" applyAlignment="1">
      <alignment horizontal="center" vertical="center"/>
    </xf>
    <xf numFmtId="0" fontId="41" fillId="0" borderId="19" xfId="0" applyFont="1" applyBorder="1" applyAlignment="1">
      <alignment horizontal="center" vertical="center"/>
    </xf>
    <xf numFmtId="0" fontId="38" fillId="0" borderId="0" xfId="0" applyFont="1"/>
    <xf numFmtId="14" fontId="2" fillId="0" borderId="0" xfId="0" applyNumberFormat="1" applyFont="1" applyAlignment="1">
      <alignment horizontal="center" vertical="center"/>
    </xf>
    <xf numFmtId="9" fontId="2" fillId="0" borderId="40"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2" fillId="2" borderId="0" xfId="0" applyFont="1" applyFill="1" applyAlignment="1">
      <alignment horizontal="left" vertical="top" wrapText="1"/>
    </xf>
    <xf numFmtId="0" fontId="19" fillId="0" borderId="0" xfId="0" applyFont="1"/>
    <xf numFmtId="0" fontId="51" fillId="0" borderId="0" xfId="0" applyFont="1"/>
    <xf numFmtId="0" fontId="50" fillId="0" borderId="0" xfId="0" applyFont="1"/>
    <xf numFmtId="0" fontId="54" fillId="2" borderId="9" xfId="0" applyFont="1" applyFill="1" applyBorder="1" applyAlignment="1">
      <alignment vertical="top" wrapText="1"/>
    </xf>
    <xf numFmtId="0" fontId="54" fillId="2" borderId="12" xfId="0" applyFont="1" applyFill="1" applyBorder="1" applyAlignment="1">
      <alignment vertical="top" wrapText="1"/>
    </xf>
    <xf numFmtId="0" fontId="41" fillId="0" borderId="49" xfId="0" applyFont="1" applyBorder="1" applyAlignment="1">
      <alignment horizontal="justify" vertical="center" wrapText="1"/>
    </xf>
    <xf numFmtId="0" fontId="41" fillId="0" borderId="50" xfId="0" applyFont="1" applyBorder="1" applyAlignment="1">
      <alignment horizontal="justify" vertical="center" wrapText="1"/>
    </xf>
    <xf numFmtId="0" fontId="41" fillId="2" borderId="0" xfId="0" applyFont="1" applyFill="1" applyAlignment="1">
      <alignment horizontal="justify" vertical="center" wrapText="1"/>
    </xf>
    <xf numFmtId="0" fontId="29" fillId="2" borderId="8" xfId="0" applyFont="1" applyFill="1" applyBorder="1" applyAlignment="1">
      <alignment horizontal="justify" vertical="center" wrapText="1"/>
    </xf>
    <xf numFmtId="0" fontId="33" fillId="2" borderId="8" xfId="0" applyFont="1" applyFill="1" applyBorder="1" applyAlignment="1">
      <alignment horizontal="justify" vertical="center" wrapText="1"/>
    </xf>
    <xf numFmtId="0" fontId="29"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5" fillId="2" borderId="0" xfId="0" applyFont="1" applyFill="1" applyAlignment="1">
      <alignment horizontal="right" vertical="center"/>
    </xf>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8" fillId="2" borderId="0" xfId="1" applyFont="1" applyFill="1" applyBorder="1" applyAlignment="1">
      <alignment vertical="center"/>
    </xf>
    <xf numFmtId="0" fontId="11" fillId="2" borderId="0" xfId="1" applyFont="1" applyFill="1" applyBorder="1" applyAlignment="1">
      <alignment wrapText="1"/>
    </xf>
    <xf numFmtId="0" fontId="28"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58" fillId="4" borderId="20" xfId="1" applyFont="1" applyFill="1" applyBorder="1" applyAlignment="1">
      <alignment vertical="center"/>
    </xf>
    <xf numFmtId="0" fontId="11" fillId="4" borderId="21" xfId="1" applyFont="1" applyFill="1" applyBorder="1" applyAlignment="1">
      <alignment vertical="center"/>
    </xf>
    <xf numFmtId="0" fontId="11" fillId="4" borderId="22" xfId="1" applyFont="1" applyFill="1" applyBorder="1" applyAlignment="1">
      <alignment vertical="center"/>
    </xf>
    <xf numFmtId="0" fontId="59" fillId="4" borderId="20" xfId="1" applyFont="1" applyFill="1" applyBorder="1" applyAlignment="1">
      <alignment vertical="center"/>
    </xf>
    <xf numFmtId="0" fontId="50" fillId="0" borderId="0" xfId="0" applyFont="1" applyAlignment="1">
      <alignment wrapText="1"/>
    </xf>
    <xf numFmtId="0" fontId="50" fillId="0" borderId="0" xfId="0" applyFont="1" applyAlignment="1">
      <alignment horizontal="left" wrapText="1"/>
    </xf>
    <xf numFmtId="0" fontId="27" fillId="2" borderId="22" xfId="0" applyFont="1" applyFill="1" applyBorder="1"/>
    <xf numFmtId="4" fontId="0" fillId="2" borderId="0" xfId="0" applyNumberFormat="1" applyFill="1" applyAlignment="1">
      <alignment horizontal="center" vertical="center"/>
    </xf>
    <xf numFmtId="0" fontId="51" fillId="0" borderId="0" xfId="0" applyFont="1" applyAlignment="1">
      <alignment horizontal="center" vertical="center" wrapText="1"/>
    </xf>
    <xf numFmtId="0" fontId="32" fillId="0" borderId="41" xfId="0" quotePrefix="1" applyFont="1" applyBorder="1" applyAlignment="1">
      <alignment horizontal="center" vertical="center" wrapText="1"/>
    </xf>
    <xf numFmtId="49" fontId="65" fillId="0" borderId="26" xfId="0" applyNumberFormat="1" applyFont="1" applyBorder="1" applyAlignment="1">
      <alignment horizontal="center" vertical="center"/>
    </xf>
    <xf numFmtId="1" fontId="9" fillId="0" borderId="40" xfId="0" applyNumberFormat="1" applyFont="1" applyBorder="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2" fillId="0" borderId="1" xfId="0" quotePrefix="1" applyFont="1" applyBorder="1" applyAlignment="1">
      <alignment horizontal="center" vertical="center" wrapText="1"/>
    </xf>
    <xf numFmtId="166" fontId="65" fillId="2" borderId="0" xfId="0" applyNumberFormat="1" applyFont="1" applyFill="1" applyAlignment="1">
      <alignment horizontal="center" vertical="center"/>
    </xf>
    <xf numFmtId="0" fontId="24" fillId="2" borderId="0" xfId="0" applyFont="1" applyFill="1" applyAlignment="1">
      <alignment horizontal="center" vertical="center"/>
    </xf>
    <xf numFmtId="49" fontId="65" fillId="2" borderId="0" xfId="0" applyNumberFormat="1" applyFont="1" applyFill="1" applyAlignment="1">
      <alignment horizontal="center" vertical="center"/>
    </xf>
    <xf numFmtId="0" fontId="32" fillId="0" borderId="33" xfId="0" quotePrefix="1" applyFont="1" applyBorder="1" applyAlignment="1">
      <alignment horizontal="center" vertical="center" wrapText="1"/>
    </xf>
    <xf numFmtId="0" fontId="2" fillId="2" borderId="0" xfId="0" applyFont="1" applyFill="1" applyAlignment="1">
      <alignment horizontal="right"/>
    </xf>
    <xf numFmtId="0" fontId="2" fillId="0" borderId="0" xfId="0" applyFont="1" applyAlignment="1">
      <alignment horizontal="right"/>
    </xf>
    <xf numFmtId="0" fontId="9" fillId="0" borderId="40" xfId="0" applyFont="1" applyBorder="1" applyAlignment="1">
      <alignment horizontal="left" vertical="center" wrapText="1"/>
    </xf>
    <xf numFmtId="0" fontId="65" fillId="2" borderId="0" xfId="0" applyFont="1" applyFill="1" applyAlignment="1">
      <alignment horizontal="center" vertical="top" wrapText="1"/>
    </xf>
    <xf numFmtId="0" fontId="32" fillId="0" borderId="15" xfId="0" quotePrefix="1" applyFont="1" applyBorder="1" applyAlignment="1">
      <alignment horizontal="center" vertical="center" wrapText="1"/>
    </xf>
    <xf numFmtId="4" fontId="65" fillId="2" borderId="48" xfId="0" applyNumberFormat="1" applyFont="1" applyFill="1" applyBorder="1" applyAlignment="1">
      <alignment horizontal="center" vertical="center"/>
    </xf>
    <xf numFmtId="0" fontId="25" fillId="2" borderId="0" xfId="0" applyFont="1" applyFill="1" applyAlignment="1">
      <alignment horizontal="left"/>
    </xf>
    <xf numFmtId="20" fontId="5" fillId="2" borderId="23" xfId="0" applyNumberFormat="1" applyFont="1" applyFill="1" applyBorder="1" applyAlignment="1">
      <alignment horizontal="center"/>
    </xf>
    <xf numFmtId="4" fontId="2" fillId="0" borderId="40" xfId="0" applyNumberFormat="1" applyFont="1" applyBorder="1" applyAlignment="1" applyProtection="1">
      <alignment horizontal="center" vertical="center"/>
      <protection locked="0"/>
    </xf>
    <xf numFmtId="1" fontId="9" fillId="0" borderId="63" xfId="0" applyNumberFormat="1" applyFont="1" applyBorder="1" applyAlignment="1">
      <alignment horizontal="center" vertical="center"/>
    </xf>
    <xf numFmtId="4" fontId="2" fillId="0" borderId="63" xfId="0" applyNumberFormat="1" applyFont="1" applyBorder="1" applyAlignment="1">
      <alignment horizontal="center" vertical="center"/>
    </xf>
    <xf numFmtId="0" fontId="39" fillId="2" borderId="0" xfId="0" applyFont="1" applyFill="1" applyAlignment="1">
      <alignment horizontal="left" vertical="center"/>
    </xf>
    <xf numFmtId="0" fontId="41" fillId="0" borderId="53" xfId="0" applyFont="1" applyBorder="1" applyAlignment="1">
      <alignment horizontal="justify" vertical="center" wrapText="1"/>
    </xf>
    <xf numFmtId="0" fontId="0" fillId="2" borderId="54" xfId="0" applyFill="1" applyBorder="1"/>
    <xf numFmtId="0" fontId="0" fillId="2" borderId="55" xfId="0" applyFill="1" applyBorder="1"/>
    <xf numFmtId="0" fontId="74" fillId="0" borderId="0" xfId="2" applyFont="1" applyAlignment="1">
      <alignment horizontal="left" vertical="center" wrapText="1"/>
    </xf>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4" fontId="46" fillId="2" borderId="55" xfId="0" applyNumberFormat="1" applyFont="1" applyFill="1" applyBorder="1" applyAlignment="1">
      <alignment horizontal="center" vertical="center"/>
    </xf>
    <xf numFmtId="0" fontId="19" fillId="0" borderId="0" xfId="0" applyFont="1" applyAlignment="1">
      <alignment wrapText="1"/>
    </xf>
    <xf numFmtId="0" fontId="19" fillId="0" borderId="0" xfId="0" applyFont="1" applyAlignment="1">
      <alignment vertical="center" wrapText="1"/>
    </xf>
    <xf numFmtId="0" fontId="50" fillId="0" borderId="0" xfId="0" applyFont="1" applyAlignment="1">
      <alignment vertical="center" wrapText="1"/>
    </xf>
    <xf numFmtId="0" fontId="5" fillId="2" borderId="1" xfId="6" applyFont="1" applyFill="1" applyBorder="1" applyAlignment="1">
      <alignment horizontal="center" vertical="center" wrapText="1"/>
    </xf>
    <xf numFmtId="4" fontId="5" fillId="2" borderId="1" xfId="6" applyNumberFormat="1" applyFont="1" applyFill="1" applyBorder="1" applyAlignment="1">
      <alignment horizontal="center" vertical="center" wrapText="1"/>
    </xf>
    <xf numFmtId="0" fontId="11" fillId="0" borderId="0" xfId="7" applyAlignment="1">
      <alignment horizontal="center" vertical="center"/>
    </xf>
    <xf numFmtId="0" fontId="19" fillId="0" borderId="0" xfId="6" applyFont="1" applyAlignment="1">
      <alignment horizontal="left"/>
    </xf>
    <xf numFmtId="0" fontId="5" fillId="0" borderId="0" xfId="9" applyFont="1" applyAlignment="1">
      <alignment vertical="top"/>
    </xf>
    <xf numFmtId="0" fontId="2" fillId="0" borderId="0" xfId="9" applyFont="1" applyAlignment="1">
      <alignment vertical="top"/>
    </xf>
    <xf numFmtId="49" fontId="2" fillId="2" borderId="18" xfId="6" applyNumberFormat="1" applyFill="1" applyBorder="1" applyAlignment="1">
      <alignment vertical="top" wrapText="1"/>
    </xf>
    <xf numFmtId="0" fontId="2" fillId="2" borderId="18" xfId="6" applyFill="1" applyBorder="1" applyAlignment="1">
      <alignment vertical="top"/>
    </xf>
    <xf numFmtId="49" fontId="2" fillId="2" borderId="66" xfId="6" applyNumberFormat="1" applyFill="1" applyBorder="1" applyAlignment="1">
      <alignment horizontal="center" vertical="top" wrapText="1"/>
    </xf>
    <xf numFmtId="0" fontId="2" fillId="2" borderId="66" xfId="6" applyFill="1" applyBorder="1" applyAlignment="1">
      <alignment horizontal="center" vertical="top"/>
    </xf>
    <xf numFmtId="0" fontId="24" fillId="2" borderId="43" xfId="6" applyFont="1" applyFill="1" applyBorder="1" applyAlignment="1">
      <alignment horizontal="center" vertical="center" wrapText="1"/>
    </xf>
    <xf numFmtId="0" fontId="24" fillId="0" borderId="44" xfId="6" applyFont="1" applyBorder="1" applyAlignment="1">
      <alignment horizontal="center" vertical="center" wrapText="1"/>
    </xf>
    <xf numFmtId="0" fontId="24" fillId="2" borderId="44" xfId="6" applyFont="1" applyFill="1" applyBorder="1" applyAlignment="1">
      <alignment horizontal="center" vertical="center" wrapText="1"/>
    </xf>
    <xf numFmtId="0" fontId="24" fillId="0" borderId="45" xfId="6" applyFont="1" applyBorder="1" applyAlignment="1">
      <alignment horizontal="center" vertical="center" wrapText="1"/>
    </xf>
    <xf numFmtId="0" fontId="2" fillId="0" borderId="1" xfId="0" applyFont="1" applyBorder="1" applyAlignment="1">
      <alignment horizontal="center" vertical="center"/>
    </xf>
    <xf numFmtId="0" fontId="9" fillId="0" borderId="50" xfId="0" applyFont="1" applyBorder="1" applyAlignment="1">
      <alignment horizontal="center" vertical="center" wrapText="1"/>
    </xf>
    <xf numFmtId="0" fontId="50" fillId="0" borderId="8" xfId="0" applyFont="1" applyBorder="1" applyAlignment="1">
      <alignment wrapText="1"/>
    </xf>
    <xf numFmtId="0" fontId="9" fillId="0" borderId="63" xfId="0" applyFont="1" applyBorder="1" applyAlignment="1">
      <alignment horizontal="left" vertical="center" wrapText="1"/>
    </xf>
    <xf numFmtId="0" fontId="65" fillId="2" borderId="0" xfId="0" applyFont="1" applyFill="1" applyAlignment="1">
      <alignment vertical="top" wrapText="1"/>
    </xf>
    <xf numFmtId="0" fontId="2" fillId="0" borderId="32" xfId="0" applyFont="1" applyBorder="1" applyAlignment="1">
      <alignment horizontal="center" vertical="center"/>
    </xf>
    <xf numFmtId="14" fontId="49" fillId="0" borderId="19" xfId="0" applyNumberFormat="1" applyFont="1" applyBorder="1" applyAlignment="1">
      <alignment horizontal="left" vertical="center" wrapText="1"/>
    </xf>
    <xf numFmtId="0" fontId="32" fillId="0" borderId="1" xfId="0" applyFont="1" applyBorder="1" applyAlignment="1">
      <alignment horizontal="center" vertical="center" wrapText="1"/>
    </xf>
    <xf numFmtId="0" fontId="38" fillId="0" borderId="0" xfId="9" applyFont="1" applyAlignment="1">
      <alignment vertical="top"/>
    </xf>
    <xf numFmtId="0" fontId="5" fillId="0" borderId="0" xfId="9" applyFont="1" applyAlignment="1">
      <alignment horizontal="center" vertical="center" wrapText="1"/>
    </xf>
    <xf numFmtId="49" fontId="5" fillId="0" borderId="27" xfId="6" applyNumberFormat="1" applyFont="1" applyBorder="1" applyAlignment="1">
      <alignment horizontal="center" vertical="center"/>
    </xf>
    <xf numFmtId="0" fontId="16" fillId="0" borderId="29" xfId="9" applyFont="1" applyBorder="1" applyAlignment="1">
      <alignment horizontal="center" vertical="center" wrapText="1"/>
    </xf>
    <xf numFmtId="0" fontId="2" fillId="0" borderId="18" xfId="9" applyFont="1" applyBorder="1" applyAlignment="1">
      <alignment horizontal="center" vertical="center" wrapText="1"/>
    </xf>
    <xf numFmtId="0" fontId="9" fillId="0" borderId="18" xfId="13" applyFont="1" applyBorder="1" applyAlignment="1">
      <alignment vertical="center" wrapText="1"/>
    </xf>
    <xf numFmtId="1" fontId="2" fillId="2" borderId="18" xfId="6" applyNumberFormat="1" applyFill="1" applyBorder="1" applyAlignment="1">
      <alignment horizontal="center" vertical="center"/>
    </xf>
    <xf numFmtId="0" fontId="76" fillId="2" borderId="0" xfId="0" applyFont="1" applyFill="1" applyAlignment="1">
      <alignment horizontal="right" vertical="center" wrapText="1"/>
    </xf>
    <xf numFmtId="0" fontId="38" fillId="2" borderId="66" xfId="6" applyFont="1" applyFill="1" applyBorder="1" applyAlignment="1">
      <alignment vertical="top" wrapText="1"/>
    </xf>
    <xf numFmtId="0" fontId="38" fillId="2" borderId="18" xfId="6" applyFont="1" applyFill="1" applyBorder="1" applyAlignment="1">
      <alignment vertical="top" wrapText="1"/>
    </xf>
    <xf numFmtId="0" fontId="2" fillId="2" borderId="66" xfId="6" applyFill="1" applyBorder="1" applyAlignment="1">
      <alignment horizontal="center" vertical="top" wrapText="1"/>
    </xf>
    <xf numFmtId="0" fontId="2" fillId="2" borderId="18" xfId="6" applyFill="1" applyBorder="1" applyAlignment="1">
      <alignment vertical="top" wrapText="1"/>
    </xf>
    <xf numFmtId="0" fontId="60" fillId="0" borderId="0" xfId="0" applyFont="1" applyAlignment="1">
      <alignment horizontal="center" vertical="center" wrapText="1"/>
    </xf>
    <xf numFmtId="0" fontId="14" fillId="2" borderId="0" xfId="0" applyFont="1" applyFill="1" applyAlignment="1">
      <alignment horizontal="left" wrapText="1"/>
    </xf>
    <xf numFmtId="0" fontId="2" fillId="2" borderId="0" xfId="0" applyFont="1" applyFill="1" applyAlignment="1">
      <alignment horizontal="left"/>
    </xf>
    <xf numFmtId="0" fontId="11" fillId="0" borderId="21" xfId="1" applyFont="1" applyFill="1" applyBorder="1" applyAlignment="1">
      <alignment horizontal="center" vertical="center"/>
    </xf>
    <xf numFmtId="0" fontId="2" fillId="2" borderId="20" xfId="0" applyFont="1" applyFill="1" applyBorder="1" applyAlignment="1">
      <alignment horizontal="left"/>
    </xf>
    <xf numFmtId="0" fontId="2" fillId="2" borderId="21" xfId="0" applyFont="1" applyFill="1" applyBorder="1" applyAlignment="1">
      <alignment horizontal="left"/>
    </xf>
    <xf numFmtId="0" fontId="2" fillId="2" borderId="22"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29" fillId="2" borderId="5" xfId="0" applyFont="1" applyFill="1" applyBorder="1" applyAlignment="1">
      <alignment horizontal="left"/>
    </xf>
    <xf numFmtId="0" fontId="29" fillId="2" borderId="6" xfId="0" applyFont="1" applyFill="1" applyBorder="1" applyAlignment="1">
      <alignment horizontal="left"/>
    </xf>
    <xf numFmtId="0" fontId="29" fillId="2" borderId="7" xfId="0" applyFont="1" applyFill="1" applyBorder="1" applyAlignment="1">
      <alignment horizontal="left"/>
    </xf>
    <xf numFmtId="0" fontId="39" fillId="0" borderId="20" xfId="0" applyFont="1" applyBorder="1" applyAlignment="1">
      <alignment horizontal="center" vertical="top" wrapText="1"/>
    </xf>
    <xf numFmtId="0" fontId="39" fillId="0" borderId="21" xfId="0" applyFont="1" applyBorder="1" applyAlignment="1">
      <alignment horizontal="center" vertical="top" wrapText="1"/>
    </xf>
    <xf numFmtId="0" fontId="39" fillId="0" borderId="22" xfId="0" applyFont="1" applyBorder="1" applyAlignment="1">
      <alignment horizontal="center" vertical="top" wrapText="1"/>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33"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4" fillId="2" borderId="20" xfId="0" applyFont="1" applyFill="1" applyBorder="1" applyAlignment="1">
      <alignment horizontal="left"/>
    </xf>
    <xf numFmtId="0" fontId="4" fillId="2" borderId="22" xfId="0" applyFont="1" applyFill="1" applyBorder="1" applyAlignment="1">
      <alignment horizontal="left"/>
    </xf>
    <xf numFmtId="0" fontId="5" fillId="0" borderId="20" xfId="0" applyFont="1" applyBorder="1" applyAlignment="1">
      <alignment horizontal="left"/>
    </xf>
    <xf numFmtId="0" fontId="0" fillId="0" borderId="21" xfId="0" applyBorder="1"/>
    <xf numFmtId="0" fontId="0" fillId="0" borderId="22" xfId="0" applyBorder="1"/>
    <xf numFmtId="0" fontId="2" fillId="2" borderId="20" xfId="0" applyFont="1" applyFill="1" applyBorder="1" applyAlignment="1">
      <alignment vertical="center"/>
    </xf>
    <xf numFmtId="0" fontId="0" fillId="0" borderId="22" xfId="0" applyBorder="1" applyAlignment="1">
      <alignment vertical="center"/>
    </xf>
    <xf numFmtId="0" fontId="21" fillId="0" borderId="21" xfId="0" applyFont="1" applyBorder="1" applyAlignment="1">
      <alignment vertical="center"/>
    </xf>
    <xf numFmtId="0" fontId="0" fillId="0" borderId="21" xfId="0" applyBorder="1" applyAlignment="1">
      <alignment vertical="center"/>
    </xf>
    <xf numFmtId="0" fontId="70" fillId="0" borderId="0" xfId="0" applyFont="1" applyAlignment="1">
      <alignment horizontal="center"/>
    </xf>
    <xf numFmtId="0" fontId="30" fillId="2" borderId="0" xfId="0" applyFont="1" applyFill="1" applyAlignment="1">
      <alignment horizontal="left" vertical="center" wrapText="1"/>
    </xf>
    <xf numFmtId="0" fontId="10" fillId="0" borderId="0" xfId="0" applyFont="1" applyAlignment="1">
      <alignment horizontal="left" vertical="center" wrapText="1"/>
    </xf>
    <xf numFmtId="0" fontId="41" fillId="2" borderId="20" xfId="0" applyFont="1" applyFill="1" applyBorder="1" applyAlignment="1">
      <alignment horizontal="left"/>
    </xf>
    <xf numFmtId="0" fontId="41" fillId="2" borderId="22" xfId="0" applyFont="1" applyFill="1" applyBorder="1" applyAlignment="1">
      <alignment horizontal="left"/>
    </xf>
    <xf numFmtId="0" fontId="2" fillId="2" borderId="8" xfId="0" applyFont="1" applyFill="1" applyBorder="1" applyAlignment="1">
      <alignment horizontal="left" vertical="top"/>
    </xf>
    <xf numFmtId="0" fontId="38" fillId="0" borderId="19" xfId="0" applyFont="1" applyBorder="1" applyAlignment="1">
      <alignment horizontal="left" vertical="top" wrapText="1"/>
    </xf>
    <xf numFmtId="0" fontId="38" fillId="0" borderId="19" xfId="0" applyFont="1" applyBorder="1" applyAlignment="1">
      <alignment horizontal="left" vertical="top"/>
    </xf>
    <xf numFmtId="0" fontId="38" fillId="0" borderId="53" xfId="0" applyFont="1" applyBorder="1" applyAlignment="1">
      <alignment horizontal="center" vertical="center"/>
    </xf>
    <xf numFmtId="0" fontId="38" fillId="0" borderId="54" xfId="0" applyFont="1" applyBorder="1" applyAlignment="1">
      <alignment horizontal="center" vertical="center"/>
    </xf>
    <xf numFmtId="0" fontId="38" fillId="0" borderId="37" xfId="0" applyFont="1" applyBorder="1" applyAlignment="1">
      <alignment vertical="center" wrapText="1"/>
    </xf>
    <xf numFmtId="0" fontId="38" fillId="0" borderId="4" xfId="0" applyFont="1" applyBorder="1" applyAlignment="1">
      <alignment vertical="center" wrapText="1"/>
    </xf>
    <xf numFmtId="0" fontId="38" fillId="0" borderId="38" xfId="0" applyFont="1" applyBorder="1" applyAlignment="1">
      <alignment vertical="center" wrapText="1"/>
    </xf>
    <xf numFmtId="0" fontId="24" fillId="2" borderId="0" xfId="0" applyFont="1" applyFill="1" applyAlignment="1">
      <alignment horizontal="center" wrapText="1"/>
    </xf>
    <xf numFmtId="0" fontId="24" fillId="2" borderId="21" xfId="0" applyFont="1" applyFill="1" applyBorder="1" applyAlignment="1">
      <alignment horizontal="center" wrapText="1"/>
    </xf>
    <xf numFmtId="0" fontId="29" fillId="0" borderId="20" xfId="0" applyFont="1" applyBorder="1" applyAlignment="1">
      <alignment horizontal="left" vertical="top" wrapText="1"/>
    </xf>
    <xf numFmtId="0" fontId="29" fillId="0" borderId="21" xfId="0" applyFont="1" applyBorder="1" applyAlignment="1">
      <alignment horizontal="left" vertical="top" wrapText="1"/>
    </xf>
    <xf numFmtId="0" fontId="49" fillId="0" borderId="20" xfId="0" applyFont="1" applyBorder="1" applyAlignment="1">
      <alignment horizontal="left" vertical="top" wrapText="1"/>
    </xf>
    <xf numFmtId="0" fontId="49" fillId="0" borderId="21" xfId="0" applyFont="1" applyBorder="1" applyAlignment="1">
      <alignment horizontal="left" vertical="top" wrapText="1"/>
    </xf>
    <xf numFmtId="0" fontId="38" fillId="0" borderId="20" xfId="0" applyFont="1" applyBorder="1" applyAlignment="1">
      <alignment horizontal="left" vertical="top" wrapText="1"/>
    </xf>
    <xf numFmtId="0" fontId="38" fillId="0" borderId="21" xfId="0" applyFont="1" applyBorder="1" applyAlignment="1">
      <alignment horizontal="left" vertical="top" wrapText="1"/>
    </xf>
    <xf numFmtId="0" fontId="37" fillId="0" borderId="20" xfId="0" applyFont="1" applyBorder="1" applyAlignment="1">
      <alignment horizontal="left" vertical="top" wrapText="1"/>
    </xf>
    <xf numFmtId="0" fontId="37" fillId="0" borderId="21" xfId="0" applyFont="1" applyBorder="1" applyAlignment="1">
      <alignment horizontal="left" vertical="top" wrapText="1"/>
    </xf>
    <xf numFmtId="0" fontId="43" fillId="0" borderId="37" xfId="1" applyFont="1" applyBorder="1" applyAlignment="1">
      <alignment horizontal="center" vertical="center"/>
    </xf>
    <xf numFmtId="0" fontId="43" fillId="0" borderId="4" xfId="1" applyFont="1" applyBorder="1" applyAlignment="1">
      <alignment horizontal="center" vertical="center"/>
    </xf>
    <xf numFmtId="0" fontId="0" fillId="0" borderId="4" xfId="0" applyBorder="1"/>
    <xf numFmtId="0" fontId="41" fillId="0" borderId="37" xfId="0" applyFont="1" applyBorder="1" applyAlignment="1">
      <alignment horizontal="left" vertical="top" wrapText="1"/>
    </xf>
    <xf numFmtId="0" fontId="41" fillId="0" borderId="4" xfId="0" applyFont="1" applyBorder="1" applyAlignment="1">
      <alignment horizontal="left" vertical="top" wrapText="1"/>
    </xf>
    <xf numFmtId="0" fontId="41" fillId="0" borderId="38" xfId="0" applyFont="1" applyBorder="1" applyAlignment="1">
      <alignment horizontal="left" vertical="top" wrapText="1"/>
    </xf>
    <xf numFmtId="0" fontId="38" fillId="0" borderId="37" xfId="0" applyFont="1" applyBorder="1" applyAlignment="1">
      <alignment horizontal="left" vertical="top" wrapText="1"/>
    </xf>
    <xf numFmtId="0" fontId="0" fillId="0" borderId="38" xfId="0" applyBorder="1"/>
    <xf numFmtId="0" fontId="38" fillId="0" borderId="4" xfId="0" applyFont="1" applyBorder="1" applyAlignment="1">
      <alignment horizontal="left" vertical="top" wrapText="1"/>
    </xf>
    <xf numFmtId="0" fontId="41" fillId="0" borderId="37" xfId="0" applyFont="1" applyBorder="1" applyAlignment="1">
      <alignment horizontal="justify" vertical="top"/>
    </xf>
    <xf numFmtId="0" fontId="38" fillId="0" borderId="4" xfId="0" applyFont="1" applyBorder="1"/>
    <xf numFmtId="0" fontId="31" fillId="0" borderId="20" xfId="0" applyFont="1" applyBorder="1" applyAlignment="1">
      <alignment horizontal="center" vertical="top" wrapText="1"/>
    </xf>
    <xf numFmtId="0" fontId="63" fillId="0" borderId="21" xfId="0" applyFont="1" applyBorder="1" applyAlignment="1">
      <alignment vertical="top"/>
    </xf>
    <xf numFmtId="0" fontId="38" fillId="0" borderId="1" xfId="0" applyFont="1" applyBorder="1" applyAlignment="1">
      <alignment horizontal="left" vertical="top" wrapText="1"/>
    </xf>
    <xf numFmtId="0" fontId="38" fillId="0" borderId="58" xfId="0" applyFont="1" applyBorder="1" applyAlignment="1">
      <alignment horizontal="left" vertical="top" wrapText="1"/>
    </xf>
    <xf numFmtId="0" fontId="62" fillId="3" borderId="20" xfId="0" applyFont="1" applyFill="1" applyBorder="1" applyAlignment="1">
      <alignment horizontal="center" vertical="center"/>
    </xf>
    <xf numFmtId="0" fontId="62" fillId="3" borderId="21"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8" xfId="0" applyFont="1" applyFill="1" applyBorder="1" applyAlignment="1">
      <alignment horizontal="left" wrapText="1"/>
    </xf>
    <xf numFmtId="0" fontId="2" fillId="2" borderId="4" xfId="0" applyFont="1" applyFill="1" applyBorder="1" applyAlignment="1">
      <alignment horizontal="left" wrapText="1"/>
    </xf>
    <xf numFmtId="0" fontId="29" fillId="0" borderId="22" xfId="0" applyFont="1" applyBorder="1" applyAlignment="1">
      <alignment horizontal="left" vertical="top" wrapText="1"/>
    </xf>
    <xf numFmtId="0" fontId="29" fillId="0" borderId="19" xfId="0" applyFont="1" applyBorder="1" applyAlignment="1">
      <alignment horizontal="left" wrapText="1"/>
    </xf>
    <xf numFmtId="0" fontId="29" fillId="0" borderId="19" xfId="0" applyFont="1" applyBorder="1"/>
    <xf numFmtId="0" fontId="29" fillId="0" borderId="19" xfId="0" applyFont="1" applyBorder="1" applyAlignment="1">
      <alignment vertical="top" wrapText="1"/>
    </xf>
    <xf numFmtId="0" fontId="29" fillId="0" borderId="19" xfId="0" applyFont="1" applyBorder="1" applyAlignment="1">
      <alignment vertical="top"/>
    </xf>
    <xf numFmtId="0" fontId="38" fillId="0" borderId="55" xfId="0" applyFont="1" applyBorder="1" applyAlignment="1">
      <alignment horizontal="center" vertical="center"/>
    </xf>
    <xf numFmtId="0" fontId="38" fillId="0" borderId="5"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0" xfId="0" applyFont="1" applyBorder="1" applyAlignment="1">
      <alignment horizontal="center" vertical="center" wrapText="1"/>
    </xf>
    <xf numFmtId="0" fontId="41" fillId="0" borderId="1" xfId="0" applyFont="1" applyBorder="1" applyAlignment="1">
      <alignment horizontal="justify" vertical="top"/>
    </xf>
    <xf numFmtId="0" fontId="38" fillId="0" borderId="1" xfId="0" applyFont="1" applyBorder="1"/>
    <xf numFmtId="0" fontId="0" fillId="0" borderId="1" xfId="0" applyBorder="1"/>
    <xf numFmtId="0" fontId="41" fillId="0" borderId="1" xfId="0" applyFont="1" applyBorder="1" applyAlignment="1">
      <alignment horizontal="left" vertical="top" wrapText="1"/>
    </xf>
    <xf numFmtId="0" fontId="38" fillId="0" borderId="19" xfId="0" applyFont="1" applyBorder="1" applyAlignment="1">
      <alignment vertical="top" wrapText="1"/>
    </xf>
    <xf numFmtId="0" fontId="38" fillId="0" borderId="19" xfId="0" applyFont="1" applyBorder="1" applyAlignment="1">
      <alignment vertical="top"/>
    </xf>
    <xf numFmtId="0" fontId="24" fillId="0" borderId="20" xfId="0" applyFont="1" applyBorder="1" applyAlignment="1">
      <alignment horizontal="center" wrapText="1"/>
    </xf>
    <xf numFmtId="0" fontId="47" fillId="0" borderId="21" xfId="0" applyFont="1" applyBorder="1"/>
    <xf numFmtId="0" fontId="47" fillId="0" borderId="22" xfId="0" applyFont="1" applyBorder="1"/>
    <xf numFmtId="0" fontId="33" fillId="0" borderId="20" xfId="0" applyFont="1" applyBorder="1" applyAlignment="1">
      <alignment horizontal="center" vertical="center"/>
    </xf>
    <xf numFmtId="0" fontId="37" fillId="0" borderId="21" xfId="0" applyFont="1" applyBorder="1" applyAlignment="1">
      <alignment horizontal="center" vertical="center"/>
    </xf>
    <xf numFmtId="0" fontId="38" fillId="0" borderId="48" xfId="0" applyFont="1" applyBorder="1" applyAlignment="1">
      <alignment vertical="center" wrapText="1"/>
    </xf>
    <xf numFmtId="0" fontId="38" fillId="0" borderId="48" xfId="0" applyFont="1" applyBorder="1" applyAlignment="1">
      <alignment vertical="center"/>
    </xf>
    <xf numFmtId="0" fontId="41" fillId="0" borderId="19" xfId="0" applyFont="1" applyBorder="1" applyAlignment="1">
      <alignment horizontal="left" wrapText="1"/>
    </xf>
    <xf numFmtId="0" fontId="38" fillId="0" borderId="19" xfId="0" applyFont="1" applyBorder="1"/>
    <xf numFmtId="0" fontId="38" fillId="0" borderId="37" xfId="0" applyFont="1" applyBorder="1" applyAlignment="1">
      <alignment horizontal="left" vertical="top"/>
    </xf>
    <xf numFmtId="0" fontId="41" fillId="0" borderId="34" xfId="0" applyFont="1" applyBorder="1" applyAlignment="1">
      <alignment horizontal="justify" vertical="top"/>
    </xf>
    <xf numFmtId="0" fontId="38" fillId="0" borderId="35" xfId="0" applyFont="1" applyBorder="1"/>
    <xf numFmtId="0" fontId="0" fillId="0" borderId="35" xfId="0" applyBorder="1"/>
    <xf numFmtId="0" fontId="38" fillId="0" borderId="34" xfId="0" applyFont="1" applyBorder="1" applyAlignment="1">
      <alignment horizontal="left" vertical="top" wrapText="1"/>
    </xf>
    <xf numFmtId="0" fontId="62" fillId="3" borderId="22" xfId="0" applyFont="1" applyFill="1" applyBorder="1" applyAlignment="1">
      <alignment horizontal="center"/>
    </xf>
    <xf numFmtId="0" fontId="38" fillId="0" borderId="53" xfId="0" applyFont="1" applyBorder="1" applyAlignment="1">
      <alignment horizontal="center" vertical="center" wrapText="1"/>
    </xf>
    <xf numFmtId="0" fontId="38" fillId="0" borderId="54" xfId="0" applyFont="1" applyBorder="1" applyAlignment="1">
      <alignment horizontal="center" vertical="center" wrapText="1"/>
    </xf>
    <xf numFmtId="0" fontId="38" fillId="0" borderId="55" xfId="0" applyFont="1" applyBorder="1" applyAlignment="1">
      <alignment horizontal="center" vertical="center" wrapText="1"/>
    </xf>
    <xf numFmtId="0" fontId="38" fillId="0" borderId="22" xfId="0" applyFont="1" applyBorder="1" applyAlignment="1">
      <alignment horizontal="left" vertical="top" wrapText="1"/>
    </xf>
    <xf numFmtId="0" fontId="11" fillId="0" borderId="13" xfId="7" applyBorder="1" applyAlignment="1">
      <alignment horizontal="center" vertical="top" wrapText="1"/>
    </xf>
    <xf numFmtId="0" fontId="2" fillId="0" borderId="18" xfId="6" applyBorder="1" applyAlignment="1">
      <alignment horizontal="center" vertical="top" wrapText="1"/>
    </xf>
    <xf numFmtId="4" fontId="2" fillId="0" borderId="13" xfId="6" applyNumberFormat="1" applyBorder="1" applyAlignment="1">
      <alignment horizontal="center" vertical="top"/>
    </xf>
    <xf numFmtId="4" fontId="2" fillId="0" borderId="18" xfId="6" applyNumberFormat="1" applyBorder="1" applyAlignment="1">
      <alignment horizontal="center" vertical="top"/>
    </xf>
    <xf numFmtId="0" fontId="37" fillId="7" borderId="56" xfId="6" applyFont="1" applyFill="1" applyBorder="1" applyAlignment="1">
      <alignment horizontal="center" vertical="top"/>
    </xf>
    <xf numFmtId="0" fontId="37" fillId="7" borderId="4" xfId="6" applyFont="1" applyFill="1" applyBorder="1" applyAlignment="1">
      <alignment horizontal="center" vertical="top"/>
    </xf>
    <xf numFmtId="0" fontId="37" fillId="7" borderId="58" xfId="6" applyFont="1" applyFill="1" applyBorder="1" applyAlignment="1">
      <alignment horizontal="center" vertical="top"/>
    </xf>
    <xf numFmtId="0" fontId="38" fillId="0" borderId="66" xfId="6" applyFont="1" applyBorder="1" applyAlignment="1">
      <alignment horizontal="left" vertical="top" wrapText="1"/>
    </xf>
    <xf numFmtId="0" fontId="38" fillId="0" borderId="18" xfId="6" applyFont="1" applyBorder="1" applyAlignment="1">
      <alignment horizontal="left" vertical="top" wrapText="1"/>
    </xf>
    <xf numFmtId="0" fontId="32" fillId="0" borderId="61" xfId="0" applyFont="1" applyBorder="1" applyAlignment="1">
      <alignment horizontal="left" vertical="top" wrapText="1"/>
    </xf>
    <xf numFmtId="0" fontId="32" fillId="0" borderId="60" xfId="0" applyFont="1" applyBorder="1" applyAlignment="1">
      <alignment horizontal="left" vertical="top" wrapText="1"/>
    </xf>
    <xf numFmtId="0" fontId="32" fillId="0" borderId="62" xfId="0" applyFont="1" applyBorder="1" applyAlignment="1">
      <alignment horizontal="left" vertical="top" wrapText="1"/>
    </xf>
    <xf numFmtId="9" fontId="2" fillId="0" borderId="63" xfId="0" applyNumberFormat="1" applyFont="1" applyBorder="1" applyAlignment="1">
      <alignment horizontal="left" vertical="center" wrapText="1"/>
    </xf>
    <xf numFmtId="9" fontId="2" fillId="0" borderId="35" xfId="0" applyNumberFormat="1" applyFont="1" applyBorder="1" applyAlignment="1">
      <alignment horizontal="left" vertical="center" wrapText="1"/>
    </xf>
    <xf numFmtId="9" fontId="2" fillId="0" borderId="36" xfId="0" applyNumberFormat="1" applyFont="1" applyBorder="1" applyAlignment="1">
      <alignment horizontal="left" vertical="center" wrapText="1"/>
    </xf>
    <xf numFmtId="0" fontId="49" fillId="5" borderId="20" xfId="0" applyFont="1" applyFill="1" applyBorder="1" applyAlignment="1">
      <alignment horizontal="center" vertical="center"/>
    </xf>
    <xf numFmtId="0" fontId="49" fillId="5" borderId="21" xfId="0" applyFont="1" applyFill="1" applyBorder="1" applyAlignment="1">
      <alignment horizontal="center" vertical="center"/>
    </xf>
    <xf numFmtId="0" fontId="49" fillId="5" borderId="22" xfId="0" applyFont="1" applyFill="1" applyBorder="1" applyAlignment="1">
      <alignment horizontal="center" vertical="center"/>
    </xf>
    <xf numFmtId="0" fontId="32" fillId="0" borderId="1" xfId="0" applyFont="1" applyBorder="1" applyAlignment="1">
      <alignment horizontal="left" vertical="top" wrapText="1"/>
    </xf>
    <xf numFmtId="0" fontId="32" fillId="0" borderId="1" xfId="0" applyFont="1" applyBorder="1" applyAlignment="1">
      <alignment horizontal="left" vertical="top"/>
    </xf>
    <xf numFmtId="0" fontId="32" fillId="0" borderId="42" xfId="0" applyFont="1" applyBorder="1" applyAlignment="1">
      <alignment horizontal="left" vertical="top"/>
    </xf>
    <xf numFmtId="0" fontId="32" fillId="0" borderId="13" xfId="0" applyFont="1" applyBorder="1" applyAlignment="1">
      <alignment horizontal="left" vertical="top" wrapText="1"/>
    </xf>
    <xf numFmtId="0" fontId="32" fillId="0" borderId="13" xfId="0" applyFont="1" applyBorder="1" applyAlignment="1">
      <alignment horizontal="left" vertical="top"/>
    </xf>
    <xf numFmtId="0" fontId="32" fillId="0" borderId="57" xfId="0" applyFont="1" applyBorder="1" applyAlignment="1">
      <alignment horizontal="left" vertical="top"/>
    </xf>
    <xf numFmtId="0" fontId="2" fillId="0" borderId="56" xfId="0" applyFont="1" applyBorder="1" applyAlignment="1">
      <alignment horizontal="left" vertical="center" wrapText="1"/>
    </xf>
    <xf numFmtId="0" fontId="2" fillId="0" borderId="4" xfId="0" applyFont="1" applyBorder="1" applyAlignment="1">
      <alignment horizontal="left" vertical="center" wrapText="1"/>
    </xf>
    <xf numFmtId="0" fontId="2" fillId="0" borderId="38" xfId="0" applyFont="1" applyBorder="1" applyAlignment="1">
      <alignment horizontal="left" vertical="center" wrapText="1"/>
    </xf>
    <xf numFmtId="0" fontId="2" fillId="0" borderId="34"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58" xfId="0" applyFont="1" applyBorder="1" applyAlignment="1">
      <alignment horizontal="center" vertical="center" wrapText="1"/>
    </xf>
    <xf numFmtId="0" fontId="15" fillId="2" borderId="0" xfId="0" applyFont="1" applyFill="1" applyAlignment="1">
      <alignment horizontal="right"/>
    </xf>
    <xf numFmtId="0" fontId="22" fillId="2" borderId="0" xfId="0" applyFont="1" applyFill="1" applyAlignment="1">
      <alignment horizontal="center" vertical="center" wrapText="1"/>
    </xf>
    <xf numFmtId="0" fontId="5" fillId="0" borderId="43" xfId="0" applyFont="1" applyBorder="1" applyAlignment="1">
      <alignment horizontal="left" vertical="top" wrapText="1"/>
    </xf>
    <xf numFmtId="0" fontId="48" fillId="0" borderId="44" xfId="0" applyFont="1" applyBorder="1" applyAlignment="1">
      <alignment horizontal="left" vertical="top" wrapText="1"/>
    </xf>
    <xf numFmtId="0" fontId="5" fillId="0" borderId="44" xfId="0" applyFont="1" applyBorder="1" applyAlignment="1">
      <alignment horizontal="left" vertical="top" wrapText="1"/>
    </xf>
    <xf numFmtId="0" fontId="48" fillId="0" borderId="44" xfId="0" applyFont="1" applyBorder="1"/>
    <xf numFmtId="0" fontId="48" fillId="0" borderId="45"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62"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5" xfId="0" applyNumberFormat="1" applyFont="1" applyBorder="1" applyAlignment="1" applyProtection="1">
      <alignment horizontal="center" vertical="center"/>
      <protection locked="0"/>
    </xf>
    <xf numFmtId="4" fontId="2" fillId="0" borderId="60" xfId="0" applyNumberFormat="1" applyFont="1" applyBorder="1" applyAlignment="1" applyProtection="1">
      <alignment horizontal="center" vertical="center"/>
      <protection locked="0"/>
    </xf>
    <xf numFmtId="4" fontId="2" fillId="0" borderId="64" xfId="0" applyNumberFormat="1" applyFont="1" applyBorder="1" applyAlignment="1" applyProtection="1">
      <alignment horizontal="center" vertical="center"/>
      <protection locked="0"/>
    </xf>
    <xf numFmtId="0" fontId="2" fillId="2" borderId="0" xfId="0" applyFont="1" applyFill="1" applyAlignment="1">
      <alignment horizontal="center"/>
    </xf>
    <xf numFmtId="0" fontId="0" fillId="2" borderId="0" xfId="0" applyFill="1" applyAlignment="1">
      <alignment horizontal="center"/>
    </xf>
    <xf numFmtId="0" fontId="24" fillId="0" borderId="10" xfId="0" applyFont="1" applyBorder="1" applyAlignment="1">
      <alignment horizontal="right" vertical="center"/>
    </xf>
    <xf numFmtId="0" fontId="24" fillId="0" borderId="11" xfId="0" applyFont="1" applyBorder="1" applyAlignment="1">
      <alignment horizontal="right" vertical="center"/>
    </xf>
    <xf numFmtId="0" fontId="24" fillId="0" borderId="12" xfId="0" applyFont="1" applyBorder="1" applyAlignment="1">
      <alignment horizontal="right" vertical="center"/>
    </xf>
    <xf numFmtId="0" fontId="39" fillId="0" borderId="0" xfId="0" applyFont="1" applyAlignment="1">
      <alignment horizontal="left" vertical="center" wrapText="1"/>
    </xf>
    <xf numFmtId="0" fontId="39" fillId="0" borderId="0" xfId="0" applyFont="1" applyAlignment="1">
      <alignment horizontal="left" vertical="center"/>
    </xf>
    <xf numFmtId="0" fontId="25" fillId="2" borderId="0" xfId="0" applyFont="1" applyFill="1" applyAlignment="1">
      <alignment horizontal="right" vertical="center"/>
    </xf>
    <xf numFmtId="0" fontId="25" fillId="2" borderId="0" xfId="0" applyFont="1" applyFill="1" applyAlignment="1">
      <alignment horizontal="right"/>
    </xf>
    <xf numFmtId="0" fontId="0" fillId="2" borderId="0" xfId="0" applyFill="1" applyAlignment="1">
      <alignment horizontal="right"/>
    </xf>
    <xf numFmtId="0" fontId="20" fillId="2" borderId="0" xfId="0" applyFont="1" applyFill="1" applyAlignment="1">
      <alignment horizontal="left"/>
    </xf>
    <xf numFmtId="0" fontId="71" fillId="2" borderId="0" xfId="0" applyFont="1" applyFill="1" applyAlignment="1">
      <alignment horizontal="right"/>
    </xf>
    <xf numFmtId="0" fontId="15" fillId="2" borderId="0" xfId="0" applyFont="1" applyFill="1" applyAlignment="1">
      <alignment horizontal="left" vertical="center" wrapText="1"/>
    </xf>
    <xf numFmtId="0" fontId="0" fillId="2" borderId="0" xfId="0" applyFill="1" applyAlignment="1">
      <alignment horizontal="left" vertical="top"/>
    </xf>
    <xf numFmtId="0" fontId="39" fillId="2" borderId="0" xfId="0" applyFont="1" applyFill="1" applyAlignment="1">
      <alignment horizontal="left" vertical="center"/>
    </xf>
    <xf numFmtId="0" fontId="32" fillId="0" borderId="37" xfId="0" quotePrefix="1" applyFont="1" applyBorder="1" applyAlignment="1">
      <alignment horizontal="left" vertical="top" wrapText="1"/>
    </xf>
    <xf numFmtId="0" fontId="32" fillId="0" borderId="4" xfId="0" quotePrefix="1" applyFont="1" applyBorder="1" applyAlignment="1">
      <alignment horizontal="left" vertical="top" wrapText="1"/>
    </xf>
    <xf numFmtId="0" fontId="32" fillId="0" borderId="58" xfId="0" quotePrefix="1" applyFont="1" applyBorder="1" applyAlignment="1">
      <alignment horizontal="left" vertical="top" wrapText="1"/>
    </xf>
    <xf numFmtId="0" fontId="32" fillId="0" borderId="37" xfId="0" applyFont="1" applyBorder="1" applyAlignment="1">
      <alignment horizontal="left" vertical="top" wrapText="1"/>
    </xf>
    <xf numFmtId="0" fontId="32" fillId="0" borderId="4" xfId="0" applyFont="1" applyBorder="1" applyAlignment="1">
      <alignment horizontal="left" vertical="top" wrapText="1"/>
    </xf>
    <xf numFmtId="0" fontId="32" fillId="0" borderId="58" xfId="0" applyFont="1" applyBorder="1" applyAlignment="1">
      <alignment horizontal="left" vertical="top" wrapText="1"/>
    </xf>
    <xf numFmtId="0" fontId="9" fillId="0" borderId="23" xfId="0" applyFont="1" applyBorder="1" applyAlignment="1">
      <alignment horizontal="left" vertical="top" wrapText="1"/>
    </xf>
    <xf numFmtId="0" fontId="0" fillId="0" borderId="23" xfId="0" applyBorder="1" applyAlignment="1">
      <alignment horizontal="left"/>
    </xf>
    <xf numFmtId="0" fontId="0" fillId="0" borderId="29" xfId="0" applyBorder="1" applyAlignment="1">
      <alignment horizontal="left"/>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0" fontId="9" fillId="0" borderId="47" xfId="0" applyFont="1" applyBorder="1" applyAlignment="1">
      <alignment horizontal="left" vertical="top" wrapText="1"/>
    </xf>
    <xf numFmtId="4" fontId="2" fillId="0" borderId="0" xfId="0" applyNumberFormat="1" applyFont="1" applyAlignment="1" applyProtection="1">
      <alignment horizontal="center" vertical="center"/>
      <protection locked="0"/>
    </xf>
    <xf numFmtId="0" fontId="50" fillId="0" borderId="8" xfId="0" applyFont="1" applyBorder="1" applyAlignment="1">
      <alignment horizontal="center" vertical="center" wrapText="1"/>
    </xf>
    <xf numFmtId="0" fontId="50" fillId="0" borderId="0" xfId="0" applyFont="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53" fillId="0" borderId="23" xfId="0" applyFont="1" applyBorder="1" applyAlignment="1">
      <alignment horizontal="left" vertical="center" wrapText="1"/>
    </xf>
    <xf numFmtId="0" fontId="52" fillId="0" borderId="23" xfId="0" applyFont="1" applyBorder="1" applyAlignment="1">
      <alignment horizontal="left" vertical="center" wrapText="1"/>
    </xf>
    <xf numFmtId="0" fontId="53" fillId="0" borderId="23" xfId="0" applyFont="1" applyBorder="1" applyAlignment="1">
      <alignment vertical="center" wrapText="1"/>
    </xf>
    <xf numFmtId="0" fontId="52" fillId="0" borderId="23" xfId="0" applyFont="1" applyBorder="1" applyAlignment="1">
      <alignment vertical="center" wrapText="1"/>
    </xf>
    <xf numFmtId="0" fontId="52" fillId="0" borderId="29" xfId="0" applyFont="1" applyBorder="1" applyAlignment="1">
      <alignment vertical="center" wrapText="1"/>
    </xf>
    <xf numFmtId="0" fontId="2" fillId="0" borderId="17" xfId="0" applyFont="1" applyBorder="1" applyAlignment="1">
      <alignment horizontal="center" vertical="center" wrapText="1"/>
    </xf>
    <xf numFmtId="0" fontId="32" fillId="0" borderId="15" xfId="0" applyFont="1" applyBorder="1" applyAlignment="1">
      <alignment horizontal="left" vertical="top" wrapText="1"/>
    </xf>
    <xf numFmtId="0" fontId="32" fillId="0" borderId="30" xfId="0" quotePrefix="1" applyFont="1" applyBorder="1" applyAlignment="1">
      <alignment horizontal="center" vertical="center" wrapText="1"/>
    </xf>
    <xf numFmtId="0" fontId="32" fillId="0" borderId="51" xfId="0" quotePrefix="1" applyFont="1" applyBorder="1" applyAlignment="1">
      <alignment horizontal="center" vertical="center" wrapText="1"/>
    </xf>
    <xf numFmtId="0" fontId="67" fillId="0" borderId="40" xfId="0" applyFont="1" applyBorder="1" applyAlignment="1">
      <alignment horizontal="center" vertical="top" wrapText="1"/>
    </xf>
    <xf numFmtId="0" fontId="67" fillId="0" borderId="27" xfId="0" applyFont="1" applyBorder="1" applyAlignment="1">
      <alignment horizontal="center" vertical="top" wrapText="1"/>
    </xf>
    <xf numFmtId="0" fontId="67" fillId="0" borderId="46" xfId="0" quotePrefix="1" applyFont="1" applyBorder="1" applyAlignment="1">
      <alignment horizontal="center" vertical="center" wrapText="1"/>
    </xf>
    <xf numFmtId="0" fontId="67" fillId="0" borderId="40" xfId="0" quotePrefix="1" applyFont="1" applyBorder="1" applyAlignment="1">
      <alignment horizontal="center" vertical="center" wrapText="1"/>
    </xf>
    <xf numFmtId="0" fontId="22" fillId="0" borderId="0" xfId="0" applyFont="1" applyAlignment="1">
      <alignment horizontal="center" vertical="center" wrapText="1"/>
    </xf>
    <xf numFmtId="0" fontId="2" fillId="0" borderId="0" xfId="0" applyFont="1" applyAlignment="1">
      <alignment horizontal="right"/>
    </xf>
    <xf numFmtId="0" fontId="5" fillId="0" borderId="51" xfId="0" applyFont="1" applyBorder="1" applyAlignment="1">
      <alignment horizontal="left" vertical="top" wrapText="1"/>
    </xf>
    <xf numFmtId="0" fontId="48" fillId="0" borderId="52" xfId="0" applyFont="1" applyBorder="1" applyAlignment="1">
      <alignment horizontal="left" vertical="top" wrapText="1"/>
    </xf>
    <xf numFmtId="0" fontId="48" fillId="0" borderId="59" xfId="0" applyFont="1" applyBorder="1" applyAlignment="1">
      <alignment horizontal="left" vertical="top" wrapText="1"/>
    </xf>
    <xf numFmtId="0" fontId="64" fillId="6" borderId="34" xfId="0" applyFont="1" applyFill="1" applyBorder="1" applyAlignment="1">
      <alignment horizontal="center" vertical="top" wrapText="1"/>
    </xf>
    <xf numFmtId="0" fontId="64" fillId="6" borderId="35" xfId="0" applyFont="1" applyFill="1" applyBorder="1" applyAlignment="1">
      <alignment horizontal="center" vertical="top" wrapText="1"/>
    </xf>
    <xf numFmtId="0" fontId="64" fillId="6" borderId="36" xfId="0" applyFont="1" applyFill="1" applyBorder="1" applyAlignment="1">
      <alignment horizontal="center" vertical="top" wrapText="1"/>
    </xf>
    <xf numFmtId="0" fontId="32" fillId="2" borderId="64" xfId="0" quotePrefix="1" applyFont="1" applyFill="1" applyBorder="1" applyAlignment="1">
      <alignment horizontal="left" vertical="top" wrapText="1"/>
    </xf>
    <xf numFmtId="0" fontId="32" fillId="2" borderId="0" xfId="0" applyFont="1" applyFill="1" applyAlignment="1">
      <alignment horizontal="left" vertical="top" wrapText="1"/>
    </xf>
    <xf numFmtId="0" fontId="15" fillId="0" borderId="0" xfId="0" applyFont="1" applyAlignment="1">
      <alignment horizontal="right"/>
    </xf>
    <xf numFmtId="0" fontId="32" fillId="0" borderId="15" xfId="0" quotePrefix="1" applyFont="1" applyBorder="1" applyAlignment="1">
      <alignment horizontal="left" vertical="top" wrapText="1"/>
    </xf>
    <xf numFmtId="0" fontId="32" fillId="0" borderId="60" xfId="0" quotePrefix="1" applyFont="1" applyBorder="1" applyAlignment="1">
      <alignment horizontal="left" vertical="top" wrapText="1"/>
    </xf>
    <xf numFmtId="0" fontId="32" fillId="0" borderId="62" xfId="0" quotePrefix="1" applyFont="1" applyBorder="1" applyAlignment="1">
      <alignment horizontal="left" vertical="top" wrapText="1"/>
    </xf>
    <xf numFmtId="0" fontId="32" fillId="0" borderId="56" xfId="0" applyFont="1" applyBorder="1" applyAlignment="1">
      <alignment horizontal="left" vertical="top" wrapText="1"/>
    </xf>
    <xf numFmtId="0" fontId="32" fillId="0" borderId="56" xfId="0" quotePrefix="1" applyFont="1" applyBorder="1" applyAlignment="1">
      <alignment horizontal="left" vertical="top" wrapText="1"/>
    </xf>
    <xf numFmtId="0" fontId="2" fillId="2" borderId="64" xfId="0" applyFont="1" applyFill="1" applyBorder="1" applyAlignment="1">
      <alignment horizontal="center"/>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25" fillId="2" borderId="0" xfId="0" applyFont="1" applyFill="1" applyAlignment="1">
      <alignment horizontal="right" wrapText="1"/>
    </xf>
    <xf numFmtId="0" fontId="0" fillId="2" borderId="0" xfId="0" applyFill="1" applyAlignment="1">
      <alignment horizontal="right" wrapText="1"/>
    </xf>
    <xf numFmtId="0" fontId="69" fillId="2" borderId="0" xfId="0" applyFont="1" applyFill="1" applyAlignment="1">
      <alignment horizontal="right"/>
    </xf>
    <xf numFmtId="0" fontId="2" fillId="0" borderId="31"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67" xfId="0" applyFont="1" applyBorder="1" applyAlignment="1">
      <alignment horizontal="left" vertical="center" wrapText="1"/>
    </xf>
    <xf numFmtId="0" fontId="2" fillId="0" borderId="17" xfId="0" applyFont="1" applyBorder="1" applyAlignment="1">
      <alignment horizontal="left" vertical="center" wrapText="1"/>
    </xf>
    <xf numFmtId="0" fontId="2" fillId="0" borderId="39" xfId="0" applyFont="1" applyBorder="1" applyAlignment="1">
      <alignment horizontal="left" vertical="center" wrapText="1"/>
    </xf>
    <xf numFmtId="0" fontId="2" fillId="0" borderId="16" xfId="0" applyFont="1" applyBorder="1" applyAlignment="1">
      <alignment horizontal="center" vertical="center" wrapText="1"/>
    </xf>
    <xf numFmtId="0" fontId="2" fillId="0" borderId="47" xfId="0" applyFont="1" applyBorder="1" applyAlignment="1">
      <alignment horizontal="center" vertical="center" wrapText="1"/>
    </xf>
    <xf numFmtId="0" fontId="24" fillId="0" borderId="40" xfId="13" applyFont="1" applyBorder="1" applyAlignment="1">
      <alignment horizontal="center" vertical="center" wrapText="1"/>
    </xf>
    <xf numFmtId="0" fontId="24" fillId="0" borderId="23" xfId="13" applyFont="1" applyBorder="1" applyAlignment="1">
      <alignment horizontal="center" vertical="center" wrapText="1"/>
    </xf>
    <xf numFmtId="0" fontId="24" fillId="0" borderId="26" xfId="9" applyFont="1" applyBorder="1" applyAlignment="1">
      <alignment horizontal="center" vertical="center" wrapText="1"/>
    </xf>
    <xf numFmtId="0" fontId="24" fillId="0" borderId="28" xfId="9" applyFont="1" applyBorder="1" applyAlignment="1">
      <alignment horizontal="center" vertical="center" wrapText="1"/>
    </xf>
    <xf numFmtId="0" fontId="41" fillId="2" borderId="8" xfId="0" applyFont="1" applyFill="1" applyBorder="1" applyAlignment="1">
      <alignment horizontal="left" vertical="center" wrapText="1"/>
    </xf>
    <xf numFmtId="0" fontId="54" fillId="2" borderId="9" xfId="0" applyFont="1" applyFill="1" applyBorder="1" applyAlignment="1">
      <alignment vertical="top" wrapText="1"/>
    </xf>
    <xf numFmtId="0" fontId="29" fillId="2" borderId="8" xfId="0" applyFont="1" applyFill="1" applyBorder="1" applyAlignment="1">
      <alignment horizontal="justify" vertical="center" wrapText="1"/>
    </xf>
    <xf numFmtId="0" fontId="49" fillId="2" borderId="8" xfId="0" applyFont="1" applyFill="1" applyBorder="1" applyAlignment="1">
      <alignment horizontal="justify" vertical="center" wrapText="1"/>
    </xf>
    <xf numFmtId="0" fontId="29" fillId="2" borderId="0" xfId="0" applyFont="1" applyFill="1" applyAlignment="1">
      <alignment horizontal="left" vertical="center" wrapText="1"/>
    </xf>
    <xf numFmtId="0" fontId="41" fillId="0" borderId="49" xfId="0" applyFont="1" applyBorder="1" applyAlignment="1">
      <alignment horizontal="justify" vertical="center" wrapText="1"/>
    </xf>
    <xf numFmtId="0" fontId="41" fillId="0" borderId="50" xfId="0" applyFont="1" applyBorder="1" applyAlignment="1">
      <alignment horizontal="justify" vertical="center" wrapText="1"/>
    </xf>
    <xf numFmtId="0" fontId="55" fillId="2" borderId="8" xfId="0" applyFont="1" applyFill="1" applyBorder="1" applyAlignment="1">
      <alignment horizontal="left" vertical="center" wrapText="1"/>
    </xf>
    <xf numFmtId="0" fontId="55" fillId="2" borderId="9" xfId="0" applyFont="1" applyFill="1" applyBorder="1" applyAlignment="1">
      <alignment horizontal="left" vertical="center" wrapText="1"/>
    </xf>
    <xf numFmtId="0" fontId="18" fillId="0" borderId="0" xfId="3" applyFont="1" applyAlignment="1">
      <alignment horizontal="left" wrapText="1"/>
    </xf>
    <xf numFmtId="49" fontId="37" fillId="2" borderId="1" xfId="0" applyNumberFormat="1" applyFont="1" applyFill="1" applyBorder="1" applyAlignment="1">
      <alignment horizontal="center"/>
    </xf>
    <xf numFmtId="0" fontId="2" fillId="2" borderId="11" xfId="0" applyFont="1" applyFill="1" applyBorder="1"/>
    <xf numFmtId="164" fontId="21" fillId="2" borderId="23" xfId="0" applyNumberFormat="1" applyFont="1" applyFill="1" applyBorder="1"/>
    <xf numFmtId="0" fontId="2" fillId="2" borderId="11" xfId="0" applyFont="1" applyFill="1" applyBorder="1" applyAlignment="1">
      <alignment horizontal="center"/>
    </xf>
    <xf numFmtId="0" fontId="2" fillId="2" borderId="24" xfId="0" applyFont="1" applyFill="1" applyBorder="1" applyAlignment="1">
      <alignment horizontal="left"/>
    </xf>
    <xf numFmtId="164" fontId="21" fillId="2" borderId="25" xfId="0" applyNumberFormat="1" applyFont="1" applyFill="1" applyBorder="1" applyAlignment="1">
      <alignment horizontal="right"/>
    </xf>
    <xf numFmtId="164" fontId="21" fillId="2" borderId="25" xfId="0" applyNumberFormat="1" applyFont="1" applyFill="1" applyBorder="1"/>
    <xf numFmtId="0" fontId="19" fillId="2" borderId="0" xfId="0" applyFont="1" applyFill="1" applyAlignment="1">
      <alignment wrapText="1"/>
    </xf>
    <xf numFmtId="164" fontId="2" fillId="2" borderId="0" xfId="0" applyNumberFormat="1" applyFont="1" applyFill="1" applyAlignment="1">
      <alignment horizontal="center" vertical="center"/>
    </xf>
    <xf numFmtId="0" fontId="15" fillId="2" borderId="0" xfId="0" applyFont="1" applyFill="1" applyBorder="1" applyAlignment="1">
      <alignment horizontal="left" vertical="center" wrapText="1"/>
    </xf>
    <xf numFmtId="0" fontId="5" fillId="0" borderId="68"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66" xfId="0" applyFont="1" applyBorder="1" applyAlignment="1">
      <alignment horizontal="center" vertical="center" wrapText="1"/>
    </xf>
    <xf numFmtId="4" fontId="24" fillId="0" borderId="3" xfId="0" applyNumberFormat="1" applyFont="1" applyBorder="1" applyAlignment="1">
      <alignment horizontal="center" vertical="center" wrapText="1"/>
    </xf>
    <xf numFmtId="4" fontId="24" fillId="0" borderId="55" xfId="0" applyNumberFormat="1" applyFont="1" applyBorder="1" applyAlignment="1">
      <alignment horizontal="center" vertical="center" wrapText="1"/>
    </xf>
    <xf numFmtId="0" fontId="72" fillId="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14" fontId="2" fillId="2" borderId="0" xfId="0" applyNumberFormat="1" applyFont="1" applyFill="1" applyAlignment="1">
      <alignment horizontal="left" vertical="center"/>
    </xf>
    <xf numFmtId="0" fontId="72"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4" fillId="0" borderId="1" xfId="0" applyFont="1" applyBorder="1" applyAlignment="1">
      <alignment horizontal="center" vertical="center" wrapText="1"/>
    </xf>
    <xf numFmtId="49" fontId="65" fillId="0" borderId="1" xfId="0" applyNumberFormat="1" applyFont="1" applyBorder="1" applyAlignment="1">
      <alignment horizontal="center" vertical="center"/>
    </xf>
    <xf numFmtId="0" fontId="9" fillId="0" borderId="1" xfId="0" applyFont="1" applyBorder="1" applyAlignment="1">
      <alignment horizontal="left" vertical="center" wrapText="1"/>
    </xf>
    <xf numFmtId="0" fontId="32" fillId="0" borderId="1" xfId="0" applyFont="1" applyBorder="1" applyAlignment="1">
      <alignment horizontal="left" vertical="center" wrapText="1"/>
    </xf>
    <xf numFmtId="4" fontId="2" fillId="0" borderId="1" xfId="0" applyNumberFormat="1" applyFont="1" applyBorder="1" applyAlignment="1" applyProtection="1">
      <alignment horizontal="center" vertical="center"/>
      <protection locked="0"/>
    </xf>
    <xf numFmtId="1" fontId="9" fillId="0" borderId="1" xfId="0" applyNumberFormat="1" applyFont="1" applyBorder="1" applyAlignment="1">
      <alignment horizontal="center" vertical="center"/>
    </xf>
  </cellXfs>
  <cellStyles count="16">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9">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891117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2.2235.4/91192366%20Minibus%20with%20elevator/01.%20Request/-request.xlsx" TargetMode="External"/><Relationship Id="rId1" Type="http://schemas.openxmlformats.org/officeDocument/2006/relationships/externalLinkPath" Target="/sites/CountryOfficeGIZUA-BVertrge/Freigegebene%20Dokumente/B%20Vertr&#228;ge/22.2235.4/91192366%20Minibus%20with%20elevator/01.%20Request/-requ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Delivery Plan"/>
      <sheetName val="Additional informing"/>
      <sheetName val="Short list"/>
      <sheetName val="Additional informing 2"/>
      <sheetName val="General conditions"/>
      <sheetName val="IT Standard specifiсation"/>
      <sheetName val="Dropdown men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2"/>
  <sheetViews>
    <sheetView view="pageLayout" topLeftCell="A4" zoomScaleNormal="100" workbookViewId="0">
      <selection activeCell="H11" sqref="H11:N11"/>
    </sheetView>
  </sheetViews>
  <sheetFormatPr defaultColWidth="11.42578125" defaultRowHeight="12.75" x14ac:dyDescent="0.2"/>
  <cols>
    <col min="1" max="1" width="6.42578125" style="1" customWidth="1"/>
    <col min="2" max="2" width="18.42578125" style="1" customWidth="1"/>
    <col min="3" max="3" width="10.5703125" style="1" customWidth="1"/>
    <col min="4" max="4" width="10.28515625" style="1" customWidth="1"/>
    <col min="5" max="5" width="10.42578125" style="1" customWidth="1"/>
    <col min="6" max="6" width="25.28515625" style="1" customWidth="1"/>
    <col min="7" max="7" width="20.140625" style="1" customWidth="1"/>
    <col min="8" max="8" width="6.42578125" style="1" customWidth="1"/>
    <col min="9" max="9" width="18.42578125" style="1" customWidth="1"/>
    <col min="10" max="10" width="10.5703125" style="1" customWidth="1"/>
    <col min="11" max="11" width="10.28515625" style="1" customWidth="1"/>
    <col min="12" max="12" width="10.42578125" style="1" customWidth="1"/>
    <col min="13" max="13" width="25.28515625" style="1" customWidth="1"/>
    <col min="14" max="14" width="19" style="1" customWidth="1"/>
    <col min="15" max="16" width="11.42578125" style="1"/>
    <col min="17" max="17" width="17.28515625" style="1" customWidth="1"/>
    <col min="18" max="16384" width="11.42578125" style="1"/>
  </cols>
  <sheetData>
    <row r="1" spans="1:15" x14ac:dyDescent="0.2">
      <c r="A1" s="6" t="s">
        <v>211</v>
      </c>
      <c r="H1" s="6" t="s">
        <v>211</v>
      </c>
    </row>
    <row r="2" spans="1:15" ht="18" x14ac:dyDescent="0.25">
      <c r="A2" s="198" t="s">
        <v>177</v>
      </c>
      <c r="B2" s="198"/>
      <c r="C2" s="198"/>
      <c r="D2" s="198"/>
      <c r="E2" s="198"/>
      <c r="F2" s="198"/>
      <c r="G2" s="198"/>
      <c r="H2" s="198" t="s">
        <v>178</v>
      </c>
      <c r="I2" s="198"/>
      <c r="J2" s="198"/>
      <c r="K2" s="198"/>
      <c r="L2" s="198"/>
      <c r="M2" s="198"/>
      <c r="N2" s="198"/>
    </row>
    <row r="3" spans="1:15" x14ac:dyDescent="0.2">
      <c r="A3" s="24" t="s">
        <v>0</v>
      </c>
      <c r="B3" s="22"/>
      <c r="C3" s="22"/>
      <c r="D3" s="22"/>
      <c r="E3" s="22"/>
      <c r="F3" s="22"/>
      <c r="G3" s="22"/>
      <c r="H3" s="22" t="s">
        <v>13</v>
      </c>
      <c r="I3" s="25"/>
      <c r="J3" s="25"/>
      <c r="K3" s="25"/>
      <c r="L3" s="25"/>
      <c r="M3" s="25"/>
      <c r="N3" s="25"/>
    </row>
    <row r="4" spans="1:15" ht="77.25" customHeight="1" thickBot="1" x14ac:dyDescent="0.25">
      <c r="A4" s="199" t="s">
        <v>60</v>
      </c>
      <c r="B4" s="200"/>
      <c r="C4" s="200"/>
      <c r="D4" s="200"/>
      <c r="E4" s="200"/>
      <c r="F4" s="200"/>
      <c r="G4" s="22"/>
      <c r="H4" s="199" t="s">
        <v>63</v>
      </c>
      <c r="I4" s="200"/>
      <c r="J4" s="200"/>
      <c r="K4" s="200"/>
      <c r="L4" s="200"/>
      <c r="M4" s="200"/>
      <c r="N4" s="22"/>
    </row>
    <row r="5" spans="1:15" ht="15.75" thickBot="1" x14ac:dyDescent="0.3">
      <c r="A5" s="201" t="s">
        <v>109</v>
      </c>
      <c r="B5" s="202"/>
      <c r="C5" s="191">
        <v>91192366</v>
      </c>
      <c r="D5" s="192"/>
      <c r="E5" s="192"/>
      <c r="F5" s="192"/>
      <c r="G5" s="193"/>
      <c r="H5" s="189" t="s">
        <v>64</v>
      </c>
      <c r="I5" s="190"/>
      <c r="J5" s="191">
        <f>C5</f>
        <v>91192366</v>
      </c>
      <c r="K5" s="192"/>
      <c r="L5" s="192"/>
      <c r="M5" s="192"/>
      <c r="N5" s="193"/>
    </row>
    <row r="6" spans="1:15" ht="15.75" thickBot="1" x14ac:dyDescent="0.25">
      <c r="A6" s="194" t="s">
        <v>1</v>
      </c>
      <c r="B6" s="195"/>
      <c r="C6" s="196" t="s">
        <v>265</v>
      </c>
      <c r="D6" s="197"/>
      <c r="E6" s="197"/>
      <c r="F6" s="197"/>
      <c r="G6" s="195"/>
      <c r="H6" s="194" t="s">
        <v>65</v>
      </c>
      <c r="I6" s="195"/>
      <c r="J6" s="196" t="s">
        <v>235</v>
      </c>
      <c r="K6" s="197"/>
      <c r="L6" s="197"/>
      <c r="M6" s="197"/>
      <c r="N6" s="195"/>
    </row>
    <row r="7" spans="1:15" ht="13.5" thickBot="1" x14ac:dyDescent="0.25">
      <c r="A7" s="157" t="s">
        <v>59</v>
      </c>
      <c r="B7" s="158"/>
      <c r="C7" s="158"/>
      <c r="D7" s="158"/>
      <c r="E7" s="158"/>
      <c r="F7" s="158"/>
      <c r="G7" s="159"/>
      <c r="H7" s="157" t="s">
        <v>66</v>
      </c>
      <c r="I7" s="158"/>
      <c r="J7" s="158"/>
      <c r="K7" s="158"/>
      <c r="L7" s="158"/>
      <c r="M7" s="158"/>
      <c r="N7" s="159"/>
    </row>
    <row r="8" spans="1:15" ht="7.5" customHeight="1" thickBot="1" x14ac:dyDescent="0.25">
      <c r="A8" s="26"/>
      <c r="B8" s="26"/>
      <c r="C8" s="26"/>
      <c r="D8" s="26"/>
      <c r="E8" s="26"/>
      <c r="F8" s="26"/>
      <c r="G8" s="26"/>
      <c r="H8" s="26"/>
      <c r="I8" s="26"/>
      <c r="J8" s="26"/>
      <c r="K8" s="26"/>
      <c r="L8" s="26"/>
      <c r="M8" s="26"/>
      <c r="N8" s="26"/>
    </row>
    <row r="9" spans="1:15" x14ac:dyDescent="0.2">
      <c r="A9" s="160" t="s">
        <v>68</v>
      </c>
      <c r="B9" s="161"/>
      <c r="C9" s="161"/>
      <c r="D9" s="161"/>
      <c r="E9" s="161"/>
      <c r="F9" s="161"/>
      <c r="G9" s="162"/>
      <c r="H9" s="160" t="s">
        <v>69</v>
      </c>
      <c r="I9" s="161"/>
      <c r="J9" s="161"/>
      <c r="K9" s="161"/>
      <c r="L9" s="161"/>
      <c r="M9" s="161"/>
      <c r="N9" s="162"/>
    </row>
    <row r="10" spans="1:15" ht="15" x14ac:dyDescent="0.2">
      <c r="A10" s="185" t="s">
        <v>58</v>
      </c>
      <c r="B10" s="186"/>
      <c r="C10" s="186"/>
      <c r="D10" s="186"/>
      <c r="E10" s="23">
        <f>C5</f>
        <v>91192366</v>
      </c>
      <c r="F10" s="187" t="s">
        <v>57</v>
      </c>
      <c r="G10" s="188"/>
      <c r="H10" s="185" t="s">
        <v>67</v>
      </c>
      <c r="I10" s="186"/>
      <c r="J10" s="186"/>
      <c r="K10" s="186"/>
      <c r="L10" s="23">
        <f>J5</f>
        <v>91192366</v>
      </c>
      <c r="M10" s="187" t="s">
        <v>57</v>
      </c>
      <c r="N10" s="188"/>
    </row>
    <row r="11" spans="1:15" ht="41.25" customHeight="1" thickBot="1" x14ac:dyDescent="0.25">
      <c r="A11" s="182" t="s">
        <v>167</v>
      </c>
      <c r="B11" s="183"/>
      <c r="C11" s="183"/>
      <c r="D11" s="183"/>
      <c r="E11" s="183"/>
      <c r="F11" s="183"/>
      <c r="G11" s="184"/>
      <c r="H11" s="182" t="s">
        <v>168</v>
      </c>
      <c r="I11" s="183"/>
      <c r="J11" s="183"/>
      <c r="K11" s="183"/>
      <c r="L11" s="183"/>
      <c r="M11" s="183"/>
      <c r="N11" s="184"/>
    </row>
    <row r="12" spans="1:15" ht="8.1" customHeight="1" thickBot="1" x14ac:dyDescent="0.25">
      <c r="A12" s="26"/>
      <c r="B12" s="26"/>
      <c r="C12" s="26"/>
      <c r="D12" s="26"/>
      <c r="E12" s="26"/>
      <c r="F12" s="26"/>
      <c r="G12" s="26"/>
      <c r="H12" s="26"/>
      <c r="I12" s="26"/>
      <c r="J12" s="26"/>
      <c r="K12" s="26"/>
      <c r="L12" s="26"/>
      <c r="M12" s="26"/>
      <c r="N12" s="26"/>
    </row>
    <row r="13" spans="1:15" ht="41.1" customHeight="1" thickBot="1" x14ac:dyDescent="0.25">
      <c r="A13" s="163" t="s">
        <v>179</v>
      </c>
      <c r="B13" s="164"/>
      <c r="C13" s="164"/>
      <c r="D13" s="164"/>
      <c r="E13" s="164"/>
      <c r="F13" s="164"/>
      <c r="G13" s="165"/>
      <c r="H13" s="163" t="s">
        <v>70</v>
      </c>
      <c r="I13" s="164"/>
      <c r="J13" s="164"/>
      <c r="K13" s="164"/>
      <c r="L13" s="164"/>
      <c r="M13" s="164"/>
      <c r="N13" s="165"/>
      <c r="O13" s="51"/>
    </row>
    <row r="14" spans="1:15" ht="8.1" customHeight="1" thickBot="1" x14ac:dyDescent="0.25">
      <c r="A14" s="25"/>
      <c r="B14" s="25"/>
      <c r="C14" s="25"/>
      <c r="D14" s="25"/>
      <c r="E14" s="25"/>
      <c r="F14" s="25"/>
      <c r="G14" s="25"/>
      <c r="H14" s="25"/>
      <c r="I14" s="25"/>
      <c r="J14" s="25"/>
      <c r="K14" s="25"/>
      <c r="L14" s="25"/>
      <c r="M14" s="25"/>
      <c r="N14" s="25"/>
    </row>
    <row r="15" spans="1:15" x14ac:dyDescent="0.2">
      <c r="A15" s="27" t="s">
        <v>2</v>
      </c>
      <c r="B15" s="28"/>
      <c r="C15" s="28"/>
      <c r="D15" s="28"/>
      <c r="E15" s="28"/>
      <c r="F15" s="28"/>
      <c r="G15" s="29"/>
      <c r="H15" s="27" t="s">
        <v>71</v>
      </c>
      <c r="I15" s="28"/>
      <c r="J15" s="28"/>
      <c r="K15" s="28"/>
      <c r="L15" s="28"/>
      <c r="M15" s="28"/>
      <c r="N15" s="29"/>
    </row>
    <row r="16" spans="1:15" x14ac:dyDescent="0.2">
      <c r="A16" s="166" t="s">
        <v>3</v>
      </c>
      <c r="B16" s="167"/>
      <c r="C16" s="167"/>
      <c r="D16" s="167"/>
      <c r="E16" s="167"/>
      <c r="F16" s="167"/>
      <c r="G16" s="168"/>
      <c r="H16" s="203" t="s">
        <v>72</v>
      </c>
      <c r="I16" s="167"/>
      <c r="J16" s="167"/>
      <c r="K16" s="167"/>
      <c r="L16" s="167"/>
      <c r="M16" s="167"/>
      <c r="N16" s="168"/>
    </row>
    <row r="17" spans="1:17" ht="15" x14ac:dyDescent="0.25">
      <c r="A17" s="178" t="s">
        <v>4</v>
      </c>
      <c r="B17" s="155"/>
      <c r="C17" s="155"/>
      <c r="D17" s="155"/>
      <c r="E17" s="179"/>
      <c r="F17" s="66" t="s">
        <v>5</v>
      </c>
      <c r="G17" s="30"/>
      <c r="H17" s="178" t="s">
        <v>14</v>
      </c>
      <c r="I17" s="155"/>
      <c r="J17" s="155"/>
      <c r="K17" s="155"/>
      <c r="L17" s="179"/>
      <c r="M17" s="66" t="s">
        <v>5</v>
      </c>
      <c r="N17" s="30"/>
    </row>
    <row r="18" spans="1:17" s="25" customFormat="1" x14ac:dyDescent="0.2">
      <c r="A18" s="178" t="s">
        <v>6</v>
      </c>
      <c r="B18" s="179"/>
      <c r="C18" s="412" t="s">
        <v>254</v>
      </c>
      <c r="D18" s="180" t="s">
        <v>7</v>
      </c>
      <c r="E18" s="155"/>
      <c r="F18" s="155"/>
      <c r="G18" s="181"/>
      <c r="H18" s="178" t="s">
        <v>73</v>
      </c>
      <c r="I18" s="179"/>
      <c r="J18" s="412" t="str">
        <f>C18</f>
        <v>1</v>
      </c>
      <c r="K18" s="180" t="s">
        <v>75</v>
      </c>
      <c r="L18" s="155"/>
      <c r="M18" s="155"/>
      <c r="N18" s="181"/>
    </row>
    <row r="19" spans="1:17" s="25" customFormat="1" ht="13.5" thickBot="1" x14ac:dyDescent="0.25">
      <c r="A19" s="169" t="s">
        <v>8</v>
      </c>
      <c r="B19" s="170"/>
      <c r="C19" s="170"/>
      <c r="D19" s="170"/>
      <c r="E19" s="170"/>
      <c r="F19" s="170"/>
      <c r="G19" s="171"/>
      <c r="H19" s="169" t="s">
        <v>74</v>
      </c>
      <c r="I19" s="170"/>
      <c r="J19" s="170"/>
      <c r="K19" s="170"/>
      <c r="L19" s="170"/>
      <c r="M19" s="170"/>
      <c r="N19" s="171"/>
    </row>
    <row r="20" spans="1:17" s="25" customFormat="1" ht="7.5" customHeight="1" thickBot="1" x14ac:dyDescent="0.25">
      <c r="A20" s="26"/>
      <c r="B20" s="26"/>
      <c r="C20" s="26"/>
      <c r="D20" s="26"/>
      <c r="E20" s="26"/>
      <c r="F20" s="26"/>
      <c r="G20" s="26"/>
      <c r="H20" s="26"/>
      <c r="I20" s="26"/>
      <c r="J20" s="26"/>
      <c r="K20" s="26"/>
      <c r="L20" s="26"/>
      <c r="M20" s="26"/>
      <c r="N20" s="26"/>
    </row>
    <row r="21" spans="1:17" s="25" customFormat="1" x14ac:dyDescent="0.2">
      <c r="A21" s="172" t="s">
        <v>116</v>
      </c>
      <c r="B21" s="173"/>
      <c r="C21" s="173"/>
      <c r="D21" s="173"/>
      <c r="E21" s="173"/>
      <c r="F21" s="173"/>
      <c r="G21" s="174"/>
      <c r="H21" s="172" t="s">
        <v>15</v>
      </c>
      <c r="I21" s="173"/>
      <c r="J21" s="173"/>
      <c r="K21" s="173"/>
      <c r="L21" s="173"/>
      <c r="M21" s="173"/>
      <c r="N21" s="174"/>
    </row>
    <row r="22" spans="1:17" s="25" customFormat="1" ht="13.5" thickBot="1" x14ac:dyDescent="0.25">
      <c r="A22" s="169" t="s">
        <v>9</v>
      </c>
      <c r="B22" s="170"/>
      <c r="C22" s="170"/>
      <c r="D22" s="103">
        <v>0.91666666666666663</v>
      </c>
      <c r="E22" s="413" t="s">
        <v>10</v>
      </c>
      <c r="F22" s="414">
        <v>45995</v>
      </c>
      <c r="G22" s="32"/>
      <c r="H22" s="169" t="s">
        <v>140</v>
      </c>
      <c r="I22" s="170"/>
      <c r="J22" s="170"/>
      <c r="K22" s="103">
        <f>D22</f>
        <v>0.91666666666666663</v>
      </c>
      <c r="L22" s="415" t="s">
        <v>76</v>
      </c>
      <c r="M22" s="414">
        <f>F22</f>
        <v>45995</v>
      </c>
      <c r="N22" s="32"/>
    </row>
    <row r="23" spans="1:17" ht="8.1" customHeight="1" thickBot="1" x14ac:dyDescent="0.25">
      <c r="A23" s="22"/>
      <c r="B23" s="22"/>
      <c r="C23" s="22"/>
      <c r="D23" s="22"/>
      <c r="E23" s="22"/>
      <c r="F23" s="22"/>
      <c r="G23" s="22"/>
      <c r="H23" s="22"/>
      <c r="I23" s="22"/>
      <c r="J23" s="22"/>
      <c r="K23" s="22"/>
      <c r="L23" s="22"/>
      <c r="M23" s="22"/>
      <c r="N23" s="22"/>
    </row>
    <row r="24" spans="1:17" ht="39" customHeight="1" thickBot="1" x14ac:dyDescent="0.25">
      <c r="A24" s="175" t="s">
        <v>180</v>
      </c>
      <c r="B24" s="176"/>
      <c r="C24" s="176"/>
      <c r="D24" s="176"/>
      <c r="E24" s="176"/>
      <c r="F24" s="176"/>
      <c r="G24" s="177"/>
      <c r="H24" s="175" t="s">
        <v>181</v>
      </c>
      <c r="I24" s="176"/>
      <c r="J24" s="176"/>
      <c r="K24" s="176"/>
      <c r="L24" s="176"/>
      <c r="M24" s="176"/>
      <c r="N24" s="177"/>
      <c r="O24" s="51"/>
    </row>
    <row r="25" spans="1:17" ht="26.25" customHeight="1" thickBot="1" x14ac:dyDescent="0.25">
      <c r="A25" s="22"/>
      <c r="B25" s="22"/>
      <c r="C25" s="22"/>
      <c r="D25" s="22"/>
      <c r="E25" s="22"/>
      <c r="F25" s="22"/>
      <c r="G25" s="22"/>
      <c r="H25" s="22"/>
      <c r="I25" s="22"/>
      <c r="J25" s="22"/>
      <c r="K25" s="22"/>
      <c r="L25" s="22"/>
      <c r="M25" s="22"/>
      <c r="N25" s="22"/>
      <c r="O25" s="116"/>
      <c r="P25" s="116"/>
      <c r="Q25" s="116"/>
    </row>
    <row r="26" spans="1:17" s="25" customFormat="1" ht="15.75" thickBot="1" x14ac:dyDescent="0.3">
      <c r="A26" s="157" t="s">
        <v>143</v>
      </c>
      <c r="B26" s="158"/>
      <c r="C26" s="158"/>
      <c r="D26" s="158"/>
      <c r="E26" s="416"/>
      <c r="F26" s="417">
        <f>F22+10</f>
        <v>46005</v>
      </c>
      <c r="G26" s="82"/>
      <c r="H26" s="157" t="s">
        <v>144</v>
      </c>
      <c r="I26" s="158"/>
      <c r="J26" s="158"/>
      <c r="K26" s="158"/>
      <c r="L26" s="416"/>
      <c r="M26" s="418">
        <f>F26</f>
        <v>46005</v>
      </c>
      <c r="N26" s="82"/>
      <c r="O26" s="419"/>
      <c r="P26" s="419"/>
      <c r="Q26" s="419"/>
    </row>
    <row r="27" spans="1:17" ht="38.65" customHeight="1" x14ac:dyDescent="0.2">
      <c r="A27" s="154" t="s">
        <v>135</v>
      </c>
      <c r="B27" s="154"/>
      <c r="C27" s="154"/>
      <c r="D27" s="154"/>
      <c r="E27" s="154"/>
      <c r="F27" s="154"/>
      <c r="G27" s="154"/>
      <c r="H27" s="154" t="s">
        <v>182</v>
      </c>
      <c r="I27" s="154"/>
      <c r="J27" s="154"/>
      <c r="K27" s="154"/>
      <c r="L27" s="154"/>
      <c r="M27" s="154"/>
      <c r="N27" s="154"/>
    </row>
    <row r="28" spans="1:17" ht="13.15" customHeight="1" thickBot="1" x14ac:dyDescent="0.25">
      <c r="A28" s="155" t="s">
        <v>183</v>
      </c>
      <c r="B28" s="155"/>
      <c r="C28" s="155"/>
      <c r="D28" s="155"/>
      <c r="E28" s="155"/>
      <c r="F28" s="155"/>
      <c r="G28" s="155"/>
      <c r="H28" s="155" t="s">
        <v>16</v>
      </c>
      <c r="I28" s="155"/>
      <c r="J28" s="155"/>
      <c r="K28" s="155"/>
      <c r="L28" s="155"/>
      <c r="M28" s="155"/>
      <c r="N28" s="155"/>
    </row>
    <row r="29" spans="1:17" s="6" customFormat="1" ht="9" customHeight="1" thickBot="1" x14ac:dyDescent="0.25">
      <c r="A29" s="156"/>
      <c r="B29" s="156"/>
      <c r="C29" s="156"/>
      <c r="D29" s="156"/>
      <c r="E29" s="156"/>
      <c r="F29" s="156"/>
      <c r="G29" s="156"/>
      <c r="H29" s="156"/>
      <c r="I29" s="156"/>
      <c r="J29" s="156"/>
      <c r="K29" s="156"/>
      <c r="L29" s="156"/>
      <c r="M29" s="156"/>
      <c r="N29" s="156"/>
      <c r="O29" s="153"/>
      <c r="P29" s="153"/>
      <c r="Q29" s="153"/>
    </row>
    <row r="30" spans="1:17" s="6" customFormat="1" ht="15.75" customHeight="1" thickBot="1" x14ac:dyDescent="0.25">
      <c r="A30" s="76" t="s">
        <v>114</v>
      </c>
      <c r="B30" s="77"/>
      <c r="C30" s="77"/>
      <c r="D30" s="77"/>
      <c r="E30" s="77"/>
      <c r="F30" s="77"/>
      <c r="G30" s="78"/>
      <c r="H30" s="79" t="s">
        <v>115</v>
      </c>
      <c r="I30" s="77"/>
      <c r="J30" s="77"/>
      <c r="K30" s="77"/>
      <c r="L30" s="77"/>
      <c r="M30" s="77"/>
      <c r="N30" s="78"/>
      <c r="O30" s="153"/>
      <c r="P30" s="153"/>
      <c r="Q30" s="153"/>
    </row>
    <row r="31" spans="1:17" ht="14.25" customHeight="1" x14ac:dyDescent="0.25">
      <c r="A31" s="22"/>
      <c r="B31" s="22"/>
      <c r="C31" s="22"/>
      <c r="D31" s="22"/>
      <c r="E31" s="31"/>
      <c r="F31" s="22"/>
      <c r="G31" s="22"/>
      <c r="H31" s="22"/>
      <c r="I31" s="22"/>
      <c r="J31" s="22"/>
      <c r="K31" s="22"/>
      <c r="L31" s="31"/>
      <c r="M31" s="22"/>
      <c r="N31" s="22"/>
    </row>
    <row r="32" spans="1:17" ht="13.15" customHeight="1" x14ac:dyDescent="0.2">
      <c r="A32" s="33" t="s">
        <v>11</v>
      </c>
      <c r="B32" s="22"/>
      <c r="C32" s="22"/>
      <c r="D32" s="22"/>
      <c r="E32" s="22"/>
      <c r="F32" s="22"/>
      <c r="G32" s="22"/>
      <c r="H32" s="33" t="s">
        <v>17</v>
      </c>
      <c r="I32" s="22"/>
      <c r="J32" s="22"/>
      <c r="K32" s="22"/>
      <c r="L32" s="22"/>
      <c r="M32" s="22"/>
      <c r="N32" s="22"/>
    </row>
    <row r="33" spans="1:14" ht="11.65" customHeight="1" x14ac:dyDescent="0.2">
      <c r="A33" s="33" t="s">
        <v>12</v>
      </c>
      <c r="B33" s="22"/>
      <c r="C33" s="22"/>
      <c r="D33" s="22"/>
      <c r="E33" s="22"/>
      <c r="F33" s="22"/>
      <c r="G33" s="22"/>
      <c r="H33" s="33" t="s">
        <v>18</v>
      </c>
      <c r="I33" s="22"/>
      <c r="J33" s="22"/>
      <c r="K33" s="22"/>
      <c r="L33" s="22"/>
      <c r="M33" s="22"/>
      <c r="N33" s="22"/>
    </row>
    <row r="34" spans="1:14" ht="15.75" customHeight="1" x14ac:dyDescent="0.2">
      <c r="A34" s="6"/>
      <c r="B34" s="6"/>
      <c r="C34" s="6"/>
      <c r="D34" s="6"/>
      <c r="E34" s="6"/>
      <c r="F34" s="6"/>
      <c r="G34" s="6"/>
    </row>
    <row r="42" spans="1:14" ht="6.75" customHeight="1" x14ac:dyDescent="0.2"/>
    <row r="48" spans="1:14" ht="26.25" customHeight="1" x14ac:dyDescent="0.2"/>
    <row r="51" ht="42.75" customHeight="1" x14ac:dyDescent="0.2"/>
    <row r="52" ht="17.25" customHeight="1" x14ac:dyDescent="0.2"/>
  </sheetData>
  <mergeCells count="49">
    <mergeCell ref="H17:L17"/>
    <mergeCell ref="H18:I18"/>
    <mergeCell ref="K18:N18"/>
    <mergeCell ref="H7:N7"/>
    <mergeCell ref="H9:N9"/>
    <mergeCell ref="H13:N13"/>
    <mergeCell ref="H16:N16"/>
    <mergeCell ref="H19:N19"/>
    <mergeCell ref="H21:N21"/>
    <mergeCell ref="H22:J22"/>
    <mergeCell ref="H24:N24"/>
    <mergeCell ref="H26:L26"/>
    <mergeCell ref="A2:G2"/>
    <mergeCell ref="H2:N2"/>
    <mergeCell ref="H4:M4"/>
    <mergeCell ref="A4:F4"/>
    <mergeCell ref="A6:B6"/>
    <mergeCell ref="C6:G6"/>
    <mergeCell ref="C5:G5"/>
    <mergeCell ref="A5:B5"/>
    <mergeCell ref="H10:K10"/>
    <mergeCell ref="M10:N10"/>
    <mergeCell ref="H11:N11"/>
    <mergeCell ref="H5:I5"/>
    <mergeCell ref="J5:N5"/>
    <mergeCell ref="H6:I6"/>
    <mergeCell ref="J6:N6"/>
    <mergeCell ref="A21:G21"/>
    <mergeCell ref="A22:C22"/>
    <mergeCell ref="A24:G24"/>
    <mergeCell ref="A26:E26"/>
    <mergeCell ref="A27:G27"/>
    <mergeCell ref="A7:G7"/>
    <mergeCell ref="A9:G9"/>
    <mergeCell ref="A13:G13"/>
    <mergeCell ref="A16:G16"/>
    <mergeCell ref="A19:G19"/>
    <mergeCell ref="A18:B18"/>
    <mergeCell ref="D18:G18"/>
    <mergeCell ref="A17:E17"/>
    <mergeCell ref="A11:G11"/>
    <mergeCell ref="A10:D10"/>
    <mergeCell ref="F10:G10"/>
    <mergeCell ref="O29:Q30"/>
    <mergeCell ref="H27:N27"/>
    <mergeCell ref="H28:N28"/>
    <mergeCell ref="A29:G29"/>
    <mergeCell ref="H29:N29"/>
    <mergeCell ref="A28:G28"/>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67"/>
  <sheetViews>
    <sheetView view="pageLayout" zoomScaleNormal="100" workbookViewId="0">
      <selection activeCell="B7" sqref="B7:D7"/>
    </sheetView>
  </sheetViews>
  <sheetFormatPr defaultColWidth="11.42578125" defaultRowHeight="12.75" x14ac:dyDescent="0.2"/>
  <cols>
    <col min="1" max="1" width="3.7109375" style="1" customWidth="1"/>
    <col min="2" max="2" width="12.42578125" style="1" customWidth="1"/>
    <col min="3" max="3" width="23.28515625" style="1" customWidth="1"/>
    <col min="4" max="4" width="63" style="1" customWidth="1"/>
    <col min="5" max="5" width="3.7109375" style="1" customWidth="1"/>
    <col min="6" max="6" width="12.140625" style="1" customWidth="1"/>
    <col min="7" max="7" width="27.140625" style="1" customWidth="1"/>
    <col min="8" max="8" width="58.28515625" style="1" customWidth="1"/>
    <col min="9" max="16384" width="11.42578125" style="1"/>
  </cols>
  <sheetData>
    <row r="1" spans="1:10" ht="13.5" thickBot="1" x14ac:dyDescent="0.25">
      <c r="A1" s="1" t="s">
        <v>211</v>
      </c>
      <c r="E1" s="1" t="s">
        <v>211</v>
      </c>
    </row>
    <row r="2" spans="1:10" ht="15.75" thickBot="1" x14ac:dyDescent="0.3">
      <c r="A2" s="236" t="s">
        <v>117</v>
      </c>
      <c r="B2" s="237"/>
      <c r="C2" s="237"/>
      <c r="D2" s="237"/>
      <c r="E2" s="236" t="s">
        <v>118</v>
      </c>
      <c r="F2" s="237"/>
      <c r="G2" s="237"/>
      <c r="H2" s="271"/>
    </row>
    <row r="3" spans="1:10" ht="46.15" customHeight="1" thickBot="1" x14ac:dyDescent="0.25">
      <c r="A3" s="206">
        <v>1</v>
      </c>
      <c r="B3" s="248" t="s">
        <v>106</v>
      </c>
      <c r="C3" s="245" t="s">
        <v>208</v>
      </c>
      <c r="D3" s="246"/>
      <c r="E3" s="206">
        <v>1</v>
      </c>
      <c r="F3" s="272" t="s">
        <v>107</v>
      </c>
      <c r="G3" s="255" t="s">
        <v>238</v>
      </c>
      <c r="H3" s="256"/>
      <c r="I3" s="51"/>
    </row>
    <row r="4" spans="1:10" ht="42.6" customHeight="1" thickBot="1" x14ac:dyDescent="0.25">
      <c r="A4" s="207"/>
      <c r="B4" s="249"/>
      <c r="C4" s="213" t="s">
        <v>209</v>
      </c>
      <c r="D4" s="242"/>
      <c r="E4" s="207"/>
      <c r="F4" s="273"/>
      <c r="G4" s="204" t="s">
        <v>210</v>
      </c>
      <c r="H4" s="256"/>
      <c r="I4" s="51"/>
    </row>
    <row r="5" spans="1:10" ht="70.900000000000006" customHeight="1" thickBot="1" x14ac:dyDescent="0.25">
      <c r="A5" s="247"/>
      <c r="B5" s="250"/>
      <c r="C5" s="215" t="s">
        <v>216</v>
      </c>
      <c r="D5" s="242"/>
      <c r="E5" s="247"/>
      <c r="F5" s="274"/>
      <c r="G5" s="219" t="s">
        <v>217</v>
      </c>
      <c r="H5" s="275"/>
      <c r="I5" s="51"/>
    </row>
    <row r="6" spans="1:10" ht="41.25" customHeight="1" thickBot="1" x14ac:dyDescent="0.25">
      <c r="A6" s="35">
        <v>2</v>
      </c>
      <c r="B6" s="213" t="s">
        <v>185</v>
      </c>
      <c r="C6" s="214"/>
      <c r="D6" s="242"/>
      <c r="E6" s="35">
        <v>2</v>
      </c>
      <c r="F6" s="255" t="s">
        <v>184</v>
      </c>
      <c r="G6" s="256"/>
      <c r="H6" s="256"/>
    </row>
    <row r="7" spans="1:10" ht="46.5" customHeight="1" thickBot="1" x14ac:dyDescent="0.25">
      <c r="A7" s="36">
        <v>3</v>
      </c>
      <c r="B7" s="243" t="s">
        <v>125</v>
      </c>
      <c r="C7" s="244"/>
      <c r="D7" s="244"/>
      <c r="E7" s="36">
        <v>3</v>
      </c>
      <c r="F7" s="264" t="s">
        <v>141</v>
      </c>
      <c r="G7" s="265"/>
      <c r="H7" s="265"/>
    </row>
    <row r="8" spans="1:10" ht="30.6" customHeight="1" thickBot="1" x14ac:dyDescent="0.25">
      <c r="A8" s="35">
        <v>4</v>
      </c>
      <c r="B8" s="204" t="s">
        <v>142</v>
      </c>
      <c r="C8" s="205"/>
      <c r="D8" s="205"/>
      <c r="E8" s="35">
        <v>4</v>
      </c>
      <c r="F8" s="204" t="s">
        <v>139</v>
      </c>
      <c r="G8" s="205"/>
      <c r="H8" s="205"/>
    </row>
    <row r="9" spans="1:10" ht="57" customHeight="1" x14ac:dyDescent="0.2">
      <c r="A9" s="206">
        <v>5</v>
      </c>
      <c r="B9" s="262" t="s">
        <v>187</v>
      </c>
      <c r="C9" s="263"/>
      <c r="D9" s="263"/>
      <c r="E9" s="206">
        <v>5</v>
      </c>
      <c r="F9" s="262" t="s">
        <v>186</v>
      </c>
      <c r="G9" s="263"/>
      <c r="H9" s="263"/>
      <c r="I9" s="117"/>
      <c r="J9" s="118"/>
    </row>
    <row r="10" spans="1:10" ht="41.25" customHeight="1" thickBot="1" x14ac:dyDescent="0.25">
      <c r="A10" s="207"/>
      <c r="B10" s="208" t="s">
        <v>236</v>
      </c>
      <c r="C10" s="209"/>
      <c r="D10" s="210"/>
      <c r="E10" s="207"/>
      <c r="F10" s="208" t="s">
        <v>237</v>
      </c>
      <c r="G10" s="209"/>
      <c r="H10" s="210"/>
      <c r="I10" s="118"/>
      <c r="J10" s="118"/>
    </row>
    <row r="11" spans="1:10" ht="33.75" customHeight="1" thickBot="1" x14ac:dyDescent="0.25">
      <c r="A11" s="257" t="s">
        <v>188</v>
      </c>
      <c r="B11" s="258"/>
      <c r="C11" s="258"/>
      <c r="D11" s="259"/>
      <c r="E11" s="257" t="s">
        <v>189</v>
      </c>
      <c r="F11" s="258"/>
      <c r="G11" s="258"/>
      <c r="H11" s="259"/>
    </row>
    <row r="12" spans="1:10" ht="16.899999999999999" customHeight="1" thickBot="1" x14ac:dyDescent="0.25">
      <c r="A12" s="211"/>
      <c r="B12" s="211"/>
      <c r="C12" s="211"/>
      <c r="D12" s="211"/>
      <c r="E12" s="212"/>
      <c r="F12" s="212"/>
      <c r="G12" s="212"/>
      <c r="H12" s="212"/>
    </row>
    <row r="13" spans="1:10" ht="19.5" customHeight="1" thickBot="1" x14ac:dyDescent="0.3">
      <c r="A13" s="260" t="s">
        <v>45</v>
      </c>
      <c r="B13" s="261"/>
      <c r="C13" s="261"/>
      <c r="D13" s="192"/>
      <c r="E13" s="260" t="s">
        <v>46</v>
      </c>
      <c r="F13" s="261"/>
      <c r="G13" s="261"/>
      <c r="H13" s="192"/>
    </row>
    <row r="14" spans="1:10" ht="25.15" customHeight="1" x14ac:dyDescent="0.25">
      <c r="A14" s="267" t="s">
        <v>47</v>
      </c>
      <c r="B14" s="268"/>
      <c r="C14" s="268"/>
      <c r="D14" s="269"/>
      <c r="E14" s="270" t="s">
        <v>190</v>
      </c>
      <c r="F14" s="269"/>
      <c r="G14" s="269"/>
      <c r="H14" s="269"/>
      <c r="I14" s="37"/>
    </row>
    <row r="15" spans="1:10" ht="25.9" customHeight="1" x14ac:dyDescent="0.25">
      <c r="A15" s="230" t="s">
        <v>48</v>
      </c>
      <c r="B15" s="231"/>
      <c r="C15" s="231"/>
      <c r="D15" s="223"/>
      <c r="E15" s="227" t="s">
        <v>49</v>
      </c>
      <c r="F15" s="223"/>
      <c r="G15" s="223"/>
      <c r="H15" s="223"/>
      <c r="I15" s="37"/>
    </row>
    <row r="16" spans="1:10" ht="13.5" customHeight="1" x14ac:dyDescent="0.25">
      <c r="A16" s="230" t="s">
        <v>50</v>
      </c>
      <c r="B16" s="231"/>
      <c r="C16" s="231"/>
      <c r="D16" s="223"/>
      <c r="E16" s="266" t="s">
        <v>51</v>
      </c>
      <c r="F16" s="223"/>
      <c r="G16" s="223"/>
      <c r="H16" s="223"/>
      <c r="I16" s="37"/>
    </row>
    <row r="17" spans="1:9" ht="82.5" customHeight="1" x14ac:dyDescent="0.25">
      <c r="A17" s="224" t="s">
        <v>206</v>
      </c>
      <c r="B17" s="225"/>
      <c r="C17" s="225"/>
      <c r="D17" s="226"/>
      <c r="E17" s="227" t="s">
        <v>207</v>
      </c>
      <c r="F17" s="223"/>
      <c r="G17" s="223"/>
      <c r="H17" s="228"/>
      <c r="I17" s="52"/>
    </row>
    <row r="18" spans="1:9" ht="10.15" customHeight="1" x14ac:dyDescent="0.25">
      <c r="A18" s="221" t="s">
        <v>52</v>
      </c>
      <c r="B18" s="222"/>
      <c r="C18" s="222"/>
      <c r="D18" s="222"/>
      <c r="E18" s="221" t="s">
        <v>52</v>
      </c>
      <c r="F18" s="223"/>
      <c r="G18" s="223"/>
      <c r="H18" s="223"/>
      <c r="I18" s="37"/>
    </row>
    <row r="19" spans="1:9" ht="27" customHeight="1" x14ac:dyDescent="0.25">
      <c r="A19" s="230" t="s">
        <v>53</v>
      </c>
      <c r="B19" s="231"/>
      <c r="C19" s="231"/>
      <c r="D19" s="223"/>
      <c r="E19" s="227" t="s">
        <v>54</v>
      </c>
      <c r="F19" s="223"/>
      <c r="G19" s="223"/>
      <c r="H19" s="223"/>
      <c r="I19" s="51"/>
    </row>
    <row r="20" spans="1:9" ht="13.15" customHeight="1" x14ac:dyDescent="0.25">
      <c r="A20" s="230" t="s">
        <v>55</v>
      </c>
      <c r="B20" s="231"/>
      <c r="C20" s="231"/>
      <c r="D20" s="223"/>
      <c r="E20" s="227" t="s">
        <v>56</v>
      </c>
      <c r="F20" s="223"/>
      <c r="G20" s="223"/>
      <c r="H20" s="223"/>
      <c r="I20" s="37"/>
    </row>
    <row r="21" spans="1:9" ht="33" customHeight="1" x14ac:dyDescent="0.25">
      <c r="A21" s="251" t="s">
        <v>119</v>
      </c>
      <c r="B21" s="252"/>
      <c r="C21" s="252"/>
      <c r="D21" s="253"/>
      <c r="E21" s="229" t="s">
        <v>191</v>
      </c>
      <c r="F21" s="223"/>
      <c r="G21" s="223"/>
      <c r="H21" s="223"/>
      <c r="I21" s="37"/>
    </row>
    <row r="22" spans="1:9" ht="25.5" customHeight="1" x14ac:dyDescent="0.25">
      <c r="A22" s="254" t="s">
        <v>169</v>
      </c>
      <c r="B22" s="252"/>
      <c r="C22" s="252"/>
      <c r="D22" s="253"/>
      <c r="E22" s="229" t="s">
        <v>170</v>
      </c>
      <c r="F22" s="223"/>
      <c r="G22" s="223"/>
      <c r="H22" s="223"/>
      <c r="I22" s="37"/>
    </row>
    <row r="23" spans="1:9" ht="28.15" customHeight="1" x14ac:dyDescent="0.25">
      <c r="A23" s="254" t="s">
        <v>61</v>
      </c>
      <c r="B23" s="252"/>
      <c r="C23" s="252"/>
      <c r="D23" s="253"/>
      <c r="E23" s="235" t="s">
        <v>62</v>
      </c>
      <c r="F23" s="253"/>
      <c r="G23" s="253"/>
      <c r="H23" s="253"/>
      <c r="I23" s="37"/>
    </row>
    <row r="24" spans="1:9" x14ac:dyDescent="0.2">
      <c r="A24" s="234" t="s">
        <v>110</v>
      </c>
      <c r="B24" s="234"/>
      <c r="C24" s="234"/>
      <c r="D24" s="234"/>
      <c r="E24" s="235" t="s">
        <v>111</v>
      </c>
      <c r="F24" s="234"/>
      <c r="G24" s="234"/>
      <c r="H24" s="234"/>
      <c r="I24" s="37"/>
    </row>
    <row r="25" spans="1:9" ht="28.15" customHeight="1" x14ac:dyDescent="0.2">
      <c r="A25" s="234" t="s">
        <v>123</v>
      </c>
      <c r="B25" s="234"/>
      <c r="C25" s="234"/>
      <c r="D25" s="234"/>
      <c r="E25" s="235" t="s">
        <v>124</v>
      </c>
      <c r="F25" s="234"/>
      <c r="G25" s="234"/>
      <c r="H25" s="234"/>
      <c r="I25" s="37"/>
    </row>
    <row r="26" spans="1:9" x14ac:dyDescent="0.2">
      <c r="A26" s="234" t="s">
        <v>112</v>
      </c>
      <c r="B26" s="234"/>
      <c r="C26" s="234"/>
      <c r="D26" s="234"/>
      <c r="E26" s="235" t="s">
        <v>113</v>
      </c>
      <c r="F26" s="234"/>
      <c r="G26" s="234"/>
      <c r="H26" s="234"/>
      <c r="I26" s="37"/>
    </row>
    <row r="27" spans="1:9" ht="27" customHeight="1" x14ac:dyDescent="0.2">
      <c r="A27" s="234" t="s">
        <v>160</v>
      </c>
      <c r="B27" s="234"/>
      <c r="C27" s="234"/>
      <c r="D27" s="234"/>
      <c r="E27" s="235" t="s">
        <v>192</v>
      </c>
      <c r="F27" s="234"/>
      <c r="G27" s="234"/>
      <c r="H27" s="234"/>
      <c r="I27" s="37"/>
    </row>
    <row r="28" spans="1:9" ht="24.6" customHeight="1" x14ac:dyDescent="0.2">
      <c r="A28" s="238" t="s">
        <v>159</v>
      </c>
      <c r="B28" s="239"/>
      <c r="C28" s="239"/>
      <c r="D28" s="239"/>
      <c r="E28" s="240" t="s">
        <v>193</v>
      </c>
      <c r="F28" s="239"/>
      <c r="G28" s="239"/>
      <c r="H28" s="239"/>
    </row>
    <row r="29" spans="1:9" ht="39.75" customHeight="1" x14ac:dyDescent="0.2">
      <c r="A29" s="238" t="s">
        <v>174</v>
      </c>
      <c r="B29" s="238"/>
      <c r="C29" s="238"/>
      <c r="D29" s="238"/>
      <c r="E29" s="241" t="s">
        <v>175</v>
      </c>
      <c r="F29" s="241"/>
      <c r="G29" s="241"/>
      <c r="H29" s="240"/>
    </row>
    <row r="30" spans="1:9" ht="12.6" customHeight="1" thickBot="1" x14ac:dyDescent="0.25">
      <c r="A30" s="22"/>
      <c r="B30" s="22"/>
      <c r="C30" s="22"/>
      <c r="D30" s="22"/>
      <c r="E30" s="22"/>
      <c r="F30" s="22"/>
      <c r="G30" s="22"/>
      <c r="H30" s="22"/>
    </row>
    <row r="31" spans="1:9" ht="20.45" customHeight="1" thickBot="1" x14ac:dyDescent="0.3">
      <c r="A31" s="236" t="s">
        <v>120</v>
      </c>
      <c r="B31" s="237"/>
      <c r="C31" s="237"/>
      <c r="D31" s="237"/>
      <c r="E31" s="236" t="s">
        <v>121</v>
      </c>
      <c r="F31" s="237"/>
      <c r="G31" s="237"/>
      <c r="H31" s="237"/>
    </row>
    <row r="32" spans="1:9" ht="78.75" customHeight="1" thickBot="1" x14ac:dyDescent="0.25">
      <c r="A32" s="213" t="s">
        <v>163</v>
      </c>
      <c r="B32" s="214"/>
      <c r="C32" s="214"/>
      <c r="D32" s="214"/>
      <c r="E32" s="217" t="s">
        <v>194</v>
      </c>
      <c r="F32" s="218"/>
      <c r="G32" s="218"/>
      <c r="H32" s="218"/>
    </row>
    <row r="33" spans="1:8" ht="156" customHeight="1" thickBot="1" x14ac:dyDescent="0.25">
      <c r="A33" s="213" t="s">
        <v>164</v>
      </c>
      <c r="B33" s="214"/>
      <c r="C33" s="214"/>
      <c r="D33" s="214"/>
      <c r="E33" s="217" t="s">
        <v>195</v>
      </c>
      <c r="F33" s="218"/>
      <c r="G33" s="218"/>
      <c r="H33" s="218"/>
    </row>
    <row r="34" spans="1:8" ht="157.5" customHeight="1" thickBot="1" x14ac:dyDescent="0.25">
      <c r="A34" s="215" t="s">
        <v>165</v>
      </c>
      <c r="B34" s="216"/>
      <c r="C34" s="216"/>
      <c r="D34" s="216"/>
      <c r="E34" s="219" t="s">
        <v>196</v>
      </c>
      <c r="F34" s="220"/>
      <c r="G34" s="220"/>
      <c r="H34" s="220"/>
    </row>
    <row r="35" spans="1:8" ht="36" customHeight="1" thickBot="1" x14ac:dyDescent="0.25">
      <c r="A35" s="232" t="s">
        <v>122</v>
      </c>
      <c r="B35" s="233"/>
      <c r="C35" s="233"/>
      <c r="D35" s="233"/>
      <c r="E35" s="232" t="s">
        <v>197</v>
      </c>
      <c r="F35" s="233"/>
      <c r="G35" s="233"/>
      <c r="H35" s="233"/>
    </row>
    <row r="36" spans="1:8" s="6" customFormat="1" ht="39" customHeight="1" x14ac:dyDescent="0.2">
      <c r="A36" s="67"/>
      <c r="B36" s="62"/>
      <c r="C36" s="62"/>
      <c r="D36" s="62"/>
      <c r="E36" s="68"/>
      <c r="F36" s="68"/>
      <c r="G36" s="68"/>
      <c r="H36" s="68"/>
    </row>
    <row r="37" spans="1:8" s="6" customFormat="1" ht="26.25" customHeight="1" x14ac:dyDescent="0.2">
      <c r="A37" s="62"/>
      <c r="B37" s="62"/>
      <c r="C37" s="62"/>
      <c r="D37" s="62"/>
      <c r="E37" s="68"/>
      <c r="F37" s="68"/>
      <c r="G37" s="68"/>
      <c r="H37" s="68"/>
    </row>
    <row r="38" spans="1:8" s="6" customFormat="1" x14ac:dyDescent="0.2">
      <c r="A38" s="26"/>
      <c r="B38" s="26"/>
      <c r="C38" s="26"/>
      <c r="D38" s="26"/>
      <c r="E38" s="24"/>
      <c r="F38" s="24"/>
      <c r="G38" s="24"/>
      <c r="H38" s="24"/>
    </row>
    <row r="39" spans="1:8" s="6" customFormat="1" x14ac:dyDescent="0.2">
      <c r="A39" s="69"/>
      <c r="B39" s="69"/>
      <c r="C39" s="69"/>
      <c r="D39" s="69"/>
      <c r="E39" s="70"/>
      <c r="F39" s="70"/>
      <c r="G39" s="70"/>
      <c r="H39" s="70"/>
    </row>
    <row r="40" spans="1:8" s="6" customFormat="1" ht="28.5" customHeight="1" x14ac:dyDescent="0.2">
      <c r="A40" s="71"/>
      <c r="B40" s="71"/>
      <c r="C40" s="71"/>
      <c r="D40" s="71"/>
      <c r="E40" s="72"/>
      <c r="F40" s="72"/>
      <c r="G40" s="72"/>
      <c r="H40" s="72"/>
    </row>
    <row r="41" spans="1:8" s="6" customFormat="1" ht="12.6" customHeight="1" x14ac:dyDescent="0.2">
      <c r="A41" s="73"/>
      <c r="B41" s="73"/>
      <c r="C41" s="73"/>
      <c r="D41" s="73"/>
      <c r="E41" s="74"/>
      <c r="F41" s="74"/>
      <c r="G41" s="74"/>
      <c r="H41" s="74"/>
    </row>
    <row r="42" spans="1:8" s="6" customFormat="1" x14ac:dyDescent="0.2">
      <c r="A42" s="69"/>
      <c r="B42" s="69"/>
      <c r="C42" s="69"/>
      <c r="D42" s="69"/>
      <c r="E42" s="75"/>
      <c r="F42" s="75"/>
      <c r="G42" s="75"/>
      <c r="H42" s="75"/>
    </row>
    <row r="43" spans="1:8" s="6" customFormat="1" x14ac:dyDescent="0.2">
      <c r="A43" s="69"/>
      <c r="B43" s="69"/>
      <c r="C43" s="69"/>
      <c r="D43" s="69"/>
      <c r="E43" s="70"/>
      <c r="F43" s="70"/>
      <c r="G43" s="70"/>
      <c r="H43" s="70"/>
    </row>
    <row r="44" spans="1:8" s="6" customFormat="1" ht="15.75" customHeight="1" x14ac:dyDescent="0.2">
      <c r="A44" s="75"/>
      <c r="B44" s="75"/>
      <c r="C44" s="75"/>
      <c r="D44" s="75"/>
      <c r="E44" s="75"/>
      <c r="F44" s="75"/>
      <c r="G44" s="75"/>
      <c r="H44" s="75"/>
    </row>
    <row r="45" spans="1:8" ht="8.1" customHeight="1" x14ac:dyDescent="0.2">
      <c r="A45" s="22"/>
      <c r="B45" s="22"/>
      <c r="C45" s="22"/>
      <c r="D45" s="22"/>
      <c r="E45" s="22"/>
      <c r="F45" s="22"/>
      <c r="G45" s="22"/>
      <c r="H45" s="22"/>
    </row>
    <row r="46" spans="1:8" ht="13.15" customHeight="1" x14ac:dyDescent="0.2">
      <c r="A46" s="33"/>
      <c r="B46" s="22"/>
      <c r="C46" s="22"/>
      <c r="D46" s="22"/>
      <c r="E46" s="33"/>
      <c r="F46" s="22"/>
      <c r="G46" s="22"/>
      <c r="H46" s="22"/>
    </row>
    <row r="47" spans="1:8" x14ac:dyDescent="0.2">
      <c r="A47" s="33"/>
      <c r="B47" s="22"/>
      <c r="C47" s="22"/>
      <c r="D47" s="22"/>
      <c r="E47" s="33"/>
      <c r="F47" s="22"/>
      <c r="G47" s="22"/>
      <c r="H47" s="22"/>
    </row>
    <row r="48" spans="1:8" x14ac:dyDescent="0.2">
      <c r="A48" s="25"/>
      <c r="B48" s="25"/>
      <c r="C48" s="25"/>
      <c r="D48" s="25"/>
      <c r="E48" s="25"/>
      <c r="F48" s="25"/>
      <c r="G48" s="25"/>
      <c r="H48" s="25"/>
    </row>
    <row r="49" spans="1:8" ht="15.75" customHeight="1" x14ac:dyDescent="0.2">
      <c r="A49" s="22"/>
      <c r="B49" s="22"/>
      <c r="C49" s="22"/>
      <c r="D49" s="22"/>
      <c r="E49" s="25"/>
      <c r="F49" s="25"/>
      <c r="G49" s="25"/>
      <c r="H49" s="25"/>
    </row>
    <row r="50" spans="1:8" x14ac:dyDescent="0.2">
      <c r="A50" s="25"/>
      <c r="B50" s="25"/>
      <c r="C50" s="25"/>
      <c r="D50" s="25"/>
      <c r="E50" s="25"/>
      <c r="F50" s="25"/>
      <c r="G50" s="25"/>
      <c r="H50" s="25"/>
    </row>
    <row r="51" spans="1:8" x14ac:dyDescent="0.2">
      <c r="A51" s="25"/>
      <c r="B51" s="25"/>
      <c r="C51" s="25"/>
      <c r="D51" s="25"/>
      <c r="E51" s="25"/>
      <c r="F51" s="25"/>
      <c r="G51" s="25"/>
      <c r="H51" s="25"/>
    </row>
    <row r="52" spans="1:8" x14ac:dyDescent="0.2">
      <c r="A52" s="25"/>
      <c r="B52" s="25"/>
      <c r="C52" s="25"/>
      <c r="D52" s="25"/>
      <c r="E52" s="25"/>
      <c r="F52" s="25"/>
      <c r="G52" s="25"/>
      <c r="H52" s="25"/>
    </row>
    <row r="53" spans="1:8" x14ac:dyDescent="0.2">
      <c r="A53" s="25"/>
      <c r="B53" s="25"/>
      <c r="C53" s="25"/>
      <c r="D53" s="25"/>
      <c r="E53" s="25"/>
      <c r="F53" s="25"/>
      <c r="G53" s="25"/>
      <c r="H53" s="25"/>
    </row>
    <row r="54" spans="1:8" x14ac:dyDescent="0.2">
      <c r="A54" s="25"/>
      <c r="B54" s="25"/>
      <c r="C54" s="25"/>
      <c r="D54" s="25"/>
      <c r="E54" s="25"/>
      <c r="F54" s="25"/>
      <c r="G54" s="25"/>
      <c r="H54" s="25"/>
    </row>
    <row r="55" spans="1:8" x14ac:dyDescent="0.2">
      <c r="A55" s="25"/>
      <c r="B55" s="25"/>
      <c r="C55" s="25"/>
      <c r="D55" s="25"/>
      <c r="E55" s="25"/>
      <c r="F55" s="25"/>
      <c r="G55" s="25"/>
      <c r="H55" s="25"/>
    </row>
    <row r="56" spans="1:8" x14ac:dyDescent="0.2">
      <c r="A56" s="25"/>
      <c r="B56" s="25"/>
      <c r="C56" s="25"/>
      <c r="D56" s="25"/>
      <c r="E56" s="25"/>
      <c r="F56" s="25"/>
      <c r="G56" s="25"/>
      <c r="H56" s="25"/>
    </row>
    <row r="57" spans="1:8" ht="6.75" customHeight="1" x14ac:dyDescent="0.2">
      <c r="A57" s="25"/>
      <c r="B57" s="25"/>
      <c r="C57" s="25"/>
      <c r="D57" s="25"/>
      <c r="E57" s="25"/>
      <c r="F57" s="25"/>
      <c r="G57" s="25"/>
      <c r="H57" s="25"/>
    </row>
    <row r="58" spans="1:8" x14ac:dyDescent="0.2">
      <c r="A58" s="25"/>
      <c r="B58" s="25"/>
      <c r="C58" s="25"/>
      <c r="D58" s="25"/>
      <c r="E58" s="25"/>
      <c r="F58" s="25"/>
      <c r="G58" s="25"/>
      <c r="H58" s="25"/>
    </row>
    <row r="59" spans="1:8" x14ac:dyDescent="0.2">
      <c r="A59" s="25"/>
      <c r="B59" s="25"/>
      <c r="C59" s="25"/>
      <c r="D59" s="25"/>
      <c r="E59" s="25"/>
      <c r="F59" s="25"/>
      <c r="G59" s="25"/>
      <c r="H59" s="25"/>
    </row>
    <row r="60" spans="1:8" x14ac:dyDescent="0.2">
      <c r="A60" s="25"/>
      <c r="B60" s="25"/>
      <c r="C60" s="25"/>
      <c r="D60" s="25"/>
      <c r="E60" s="25"/>
      <c r="F60" s="25"/>
      <c r="G60" s="25"/>
      <c r="H60" s="25"/>
    </row>
    <row r="61" spans="1:8" x14ac:dyDescent="0.2">
      <c r="A61" s="25"/>
      <c r="B61" s="25"/>
      <c r="C61" s="25"/>
      <c r="D61" s="25"/>
      <c r="E61" s="25"/>
      <c r="F61" s="25"/>
      <c r="G61" s="25"/>
      <c r="H61" s="25"/>
    </row>
    <row r="62" spans="1:8" x14ac:dyDescent="0.2">
      <c r="A62" s="25"/>
      <c r="B62" s="25"/>
      <c r="C62" s="25"/>
      <c r="D62" s="25"/>
      <c r="E62" s="25"/>
      <c r="F62" s="25"/>
      <c r="G62" s="25"/>
      <c r="H62" s="25"/>
    </row>
    <row r="63" spans="1:8" ht="26.25" customHeight="1" x14ac:dyDescent="0.2">
      <c r="A63" s="25"/>
      <c r="B63" s="25"/>
      <c r="C63" s="25"/>
      <c r="D63" s="25"/>
      <c r="E63" s="25"/>
      <c r="F63" s="25"/>
      <c r="G63" s="25"/>
      <c r="H63" s="25"/>
    </row>
    <row r="64" spans="1:8" x14ac:dyDescent="0.2">
      <c r="A64" s="25"/>
      <c r="B64" s="25"/>
      <c r="C64" s="25"/>
      <c r="D64" s="25"/>
      <c r="E64" s="25"/>
      <c r="F64" s="25"/>
      <c r="G64" s="25"/>
      <c r="H64" s="25"/>
    </row>
    <row r="65" spans="1:8" x14ac:dyDescent="0.2">
      <c r="A65" s="25"/>
      <c r="B65" s="25"/>
      <c r="C65" s="25"/>
      <c r="D65" s="25"/>
      <c r="E65" s="25"/>
      <c r="F65" s="25"/>
      <c r="G65" s="25"/>
      <c r="H65" s="25"/>
    </row>
    <row r="66" spans="1:8" ht="42.75" customHeight="1" x14ac:dyDescent="0.2"/>
    <row r="67" spans="1:8" ht="17.25" customHeight="1" x14ac:dyDescent="0.2"/>
  </sheetData>
  <mergeCells count="72">
    <mergeCell ref="E2:H2"/>
    <mergeCell ref="G3:H3"/>
    <mergeCell ref="G4:H4"/>
    <mergeCell ref="E3:E5"/>
    <mergeCell ref="F3:F5"/>
    <mergeCell ref="G5:H5"/>
    <mergeCell ref="F6:H6"/>
    <mergeCell ref="A11:D11"/>
    <mergeCell ref="A13:D13"/>
    <mergeCell ref="A15:D15"/>
    <mergeCell ref="A16:D16"/>
    <mergeCell ref="B9:D9"/>
    <mergeCell ref="F9:H9"/>
    <mergeCell ref="F7:H7"/>
    <mergeCell ref="E11:H11"/>
    <mergeCell ref="E13:H13"/>
    <mergeCell ref="E15:H15"/>
    <mergeCell ref="E16:H16"/>
    <mergeCell ref="A14:D14"/>
    <mergeCell ref="E14:H14"/>
    <mergeCell ref="E19:H19"/>
    <mergeCell ref="A21:D21"/>
    <mergeCell ref="E21:H21"/>
    <mergeCell ref="A23:D23"/>
    <mergeCell ref="E23:H23"/>
    <mergeCell ref="A22:D22"/>
    <mergeCell ref="A2:D2"/>
    <mergeCell ref="B6:D6"/>
    <mergeCell ref="B7:D7"/>
    <mergeCell ref="C3:D3"/>
    <mergeCell ref="C4:D4"/>
    <mergeCell ref="A3:A5"/>
    <mergeCell ref="B3:B5"/>
    <mergeCell ref="C5:D5"/>
    <mergeCell ref="A35:D35"/>
    <mergeCell ref="E35:H35"/>
    <mergeCell ref="A26:D26"/>
    <mergeCell ref="A25:D25"/>
    <mergeCell ref="E24:H24"/>
    <mergeCell ref="E25:H25"/>
    <mergeCell ref="E26:H26"/>
    <mergeCell ref="A24:D24"/>
    <mergeCell ref="A31:D31"/>
    <mergeCell ref="E31:H31"/>
    <mergeCell ref="A28:D28"/>
    <mergeCell ref="E28:H28"/>
    <mergeCell ref="A27:D27"/>
    <mergeCell ref="E27:H27"/>
    <mergeCell ref="A29:D29"/>
    <mergeCell ref="E29:H29"/>
    <mergeCell ref="A12:D12"/>
    <mergeCell ref="E12:H12"/>
    <mergeCell ref="A32:D32"/>
    <mergeCell ref="A33:D33"/>
    <mergeCell ref="A34:D34"/>
    <mergeCell ref="E32:H32"/>
    <mergeCell ref="E33:H33"/>
    <mergeCell ref="E34:H34"/>
    <mergeCell ref="A18:D18"/>
    <mergeCell ref="E18:H18"/>
    <mergeCell ref="A17:D17"/>
    <mergeCell ref="E17:H17"/>
    <mergeCell ref="E22:H22"/>
    <mergeCell ref="A19:D19"/>
    <mergeCell ref="A20:D20"/>
    <mergeCell ref="E20:H20"/>
    <mergeCell ref="B8:D8"/>
    <mergeCell ref="F8:H8"/>
    <mergeCell ref="A9:A10"/>
    <mergeCell ref="E9:E10"/>
    <mergeCell ref="B10:D10"/>
    <mergeCell ref="F10:H10"/>
  </mergeCells>
  <hyperlinks>
    <hyperlink ref="E18" r:id="rId1" display="https://filetransfer.giz.de/Start?1" xr:uid="{C40268B1-9A04-4EA4-943E-2FF0A5D5209C}"/>
    <hyperlink ref="A18"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24457-3DF8-4920-9FFF-080C8857CAAF}">
  <dimension ref="A1:P12"/>
  <sheetViews>
    <sheetView zoomScale="90" zoomScaleNormal="90" workbookViewId="0">
      <selection activeCell="J3" sqref="J3"/>
    </sheetView>
  </sheetViews>
  <sheetFormatPr defaultColWidth="11.42578125" defaultRowHeight="12.75" x14ac:dyDescent="0.25"/>
  <cols>
    <col min="1" max="1" width="9.5703125" style="19" customWidth="1"/>
    <col min="2" max="2" width="20" style="19" customWidth="1"/>
    <col min="3" max="3" width="25" style="19" customWidth="1"/>
    <col min="4" max="4" width="68.85546875" style="19" customWidth="1"/>
    <col min="5" max="5" width="78.140625" style="19" customWidth="1"/>
    <col min="6" max="6" width="12.7109375" style="19" bestFit="1" customWidth="1"/>
    <col min="7" max="7" width="16.140625" style="19" customWidth="1"/>
    <col min="8" max="8" width="14.140625" style="19" customWidth="1"/>
    <col min="9" max="10" width="11.42578125" style="18"/>
    <col min="11" max="16" width="0" style="18" hidden="1" customWidth="1"/>
    <col min="17" max="16384" width="11.42578125" style="18"/>
  </cols>
  <sheetData>
    <row r="1" spans="1:16" ht="13.5" thickBot="1" x14ac:dyDescent="0.3">
      <c r="A1" s="20" t="s">
        <v>211</v>
      </c>
      <c r="B1" s="20"/>
      <c r="C1" s="20"/>
      <c r="K1" s="280" t="s">
        <v>239</v>
      </c>
      <c r="L1" s="281"/>
      <c r="M1" s="281"/>
      <c r="N1" s="281"/>
      <c r="O1" s="281"/>
      <c r="P1" s="282"/>
    </row>
    <row r="2" spans="1:16" s="17" customFormat="1" ht="63" customHeight="1" thickBot="1" x14ac:dyDescent="0.3">
      <c r="A2" s="129" t="s">
        <v>240</v>
      </c>
      <c r="B2" s="130" t="s">
        <v>19</v>
      </c>
      <c r="C2" s="130" t="s">
        <v>20</v>
      </c>
      <c r="D2" s="131" t="s">
        <v>241</v>
      </c>
      <c r="E2" s="131" t="s">
        <v>242</v>
      </c>
      <c r="F2" s="130" t="s">
        <v>21</v>
      </c>
      <c r="G2" s="130" t="s">
        <v>243</v>
      </c>
      <c r="H2" s="132" t="s">
        <v>244</v>
      </c>
      <c r="K2" s="119" t="s">
        <v>245</v>
      </c>
      <c r="L2" s="120" t="s">
        <v>246</v>
      </c>
      <c r="M2" s="119" t="s">
        <v>247</v>
      </c>
      <c r="N2" s="120" t="s">
        <v>246</v>
      </c>
      <c r="O2" s="119" t="s">
        <v>248</v>
      </c>
      <c r="P2" s="120" t="s">
        <v>246</v>
      </c>
    </row>
    <row r="3" spans="1:16" s="17" customFormat="1" ht="409.5" customHeight="1" x14ac:dyDescent="0.25">
      <c r="A3" s="127" t="s">
        <v>22</v>
      </c>
      <c r="B3" s="149" t="s">
        <v>249</v>
      </c>
      <c r="C3" s="149" t="s">
        <v>250</v>
      </c>
      <c r="D3" s="283" t="s">
        <v>251</v>
      </c>
      <c r="E3" s="283" t="s">
        <v>252</v>
      </c>
      <c r="F3" s="151">
        <v>12</v>
      </c>
      <c r="G3" s="151" t="s">
        <v>253</v>
      </c>
      <c r="H3" s="128" t="s">
        <v>254</v>
      </c>
      <c r="J3" s="121"/>
      <c r="K3" s="276"/>
      <c r="L3" s="278"/>
      <c r="M3" s="276"/>
      <c r="N3" s="278"/>
      <c r="O3" s="276"/>
      <c r="P3" s="278"/>
    </row>
    <row r="4" spans="1:16" ht="268.5" customHeight="1" x14ac:dyDescent="0.25">
      <c r="A4" s="125"/>
      <c r="B4" s="150"/>
      <c r="C4" s="150"/>
      <c r="D4" s="284"/>
      <c r="E4" s="284"/>
      <c r="F4" s="152"/>
      <c r="G4" s="152"/>
      <c r="H4" s="126"/>
      <c r="K4" s="277"/>
      <c r="L4" s="279"/>
      <c r="M4" s="277"/>
      <c r="N4" s="279"/>
      <c r="O4" s="277"/>
      <c r="P4" s="279"/>
    </row>
    <row r="6" spans="1:16" x14ac:dyDescent="0.2">
      <c r="H6" s="122"/>
    </row>
    <row r="9" spans="1:16" x14ac:dyDescent="0.2">
      <c r="H9" s="122"/>
    </row>
    <row r="12" spans="1:16" x14ac:dyDescent="0.2">
      <c r="H12" s="122"/>
    </row>
  </sheetData>
  <autoFilter ref="A2:H4" xr:uid="{00000000-0001-0000-0100-000000000000}"/>
  <mergeCells count="9">
    <mergeCell ref="K1:P1"/>
    <mergeCell ref="D3:D4"/>
    <mergeCell ref="E3:E4"/>
    <mergeCell ref="M3:M4"/>
    <mergeCell ref="N3:N4"/>
    <mergeCell ref="O3:O4"/>
    <mergeCell ref="P3:P4"/>
    <mergeCell ref="K3:K4"/>
    <mergeCell ref="L3:L4"/>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K37"/>
  <sheetViews>
    <sheetView showWhiteSpace="0" view="pageLayout" zoomScale="110" zoomScaleNormal="100" zoomScalePageLayoutView="110" workbookViewId="0">
      <selection activeCell="A13" sqref="A13:I13"/>
    </sheetView>
  </sheetViews>
  <sheetFormatPr defaultColWidth="9.28515625" defaultRowHeight="15" x14ac:dyDescent="0.25"/>
  <cols>
    <col min="1" max="1" width="5.7109375" style="13" customWidth="1"/>
    <col min="2" max="2" width="27.7109375" customWidth="1"/>
    <col min="3" max="3" width="28" customWidth="1"/>
    <col min="4" max="4" width="39.85546875" customWidth="1"/>
    <col min="5" max="5" width="36" style="8" customWidth="1"/>
    <col min="6" max="6" width="13.7109375" style="8" customWidth="1"/>
    <col min="7" max="7" width="11.85546875" style="8" customWidth="1"/>
    <col min="8" max="8" width="18.7109375" style="11" customWidth="1"/>
    <col min="9" max="9" width="20.7109375" style="11" customWidth="1"/>
    <col min="10" max="10" width="15" customWidth="1"/>
  </cols>
  <sheetData>
    <row r="1" spans="1:10" x14ac:dyDescent="0.25">
      <c r="A1" s="334" t="s">
        <v>211</v>
      </c>
      <c r="B1" s="334"/>
      <c r="C1" s="42"/>
      <c r="D1" s="42"/>
      <c r="E1" s="45"/>
      <c r="F1" s="45"/>
      <c r="G1" s="45"/>
      <c r="H1" s="328" t="s">
        <v>23</v>
      </c>
      <c r="I1" s="328"/>
    </row>
    <row r="2" spans="1:10" ht="15.75" x14ac:dyDescent="0.25">
      <c r="A2" s="40"/>
      <c r="B2" s="329" t="s">
        <v>24</v>
      </c>
      <c r="C2" s="330"/>
      <c r="D2" s="102">
        <f>Запрошення!C5</f>
        <v>91192366</v>
      </c>
      <c r="E2" s="331"/>
      <c r="F2" s="331"/>
      <c r="G2" s="331"/>
      <c r="H2" s="331"/>
      <c r="I2" s="41"/>
    </row>
    <row r="3" spans="1:10" ht="14.45" customHeight="1" x14ac:dyDescent="0.25">
      <c r="A3" s="40"/>
      <c r="B3" s="329" t="s">
        <v>198</v>
      </c>
      <c r="C3" s="332"/>
      <c r="D3" s="22"/>
      <c r="E3" s="43"/>
      <c r="F3" s="43"/>
      <c r="G3" s="43"/>
      <c r="H3" s="41"/>
      <c r="I3" s="41"/>
    </row>
    <row r="4" spans="1:10" ht="51.6" customHeight="1" x14ac:dyDescent="0.25">
      <c r="A4" s="421" t="s">
        <v>199</v>
      </c>
      <c r="B4" s="421"/>
      <c r="C4" s="421"/>
      <c r="D4" s="421"/>
      <c r="E4" s="421"/>
      <c r="F4" s="421"/>
      <c r="G4" s="421"/>
      <c r="H4" s="421"/>
      <c r="I4" s="333"/>
    </row>
    <row r="5" spans="1:10" x14ac:dyDescent="0.25">
      <c r="A5" s="428" t="s">
        <v>218</v>
      </c>
      <c r="B5" s="429"/>
      <c r="C5" s="429"/>
      <c r="D5" s="429"/>
      <c r="E5" s="429"/>
      <c r="F5" s="429"/>
      <c r="G5" s="429"/>
      <c r="H5" s="429"/>
      <c r="I5" s="429"/>
    </row>
    <row r="6" spans="1:10" ht="51.75" thickBot="1" x14ac:dyDescent="0.3">
      <c r="A6" s="422" t="s">
        <v>25</v>
      </c>
      <c r="B6" s="423" t="s">
        <v>108</v>
      </c>
      <c r="C6" s="424" t="s">
        <v>129</v>
      </c>
      <c r="D6" s="424" t="s">
        <v>130</v>
      </c>
      <c r="E6" s="424" t="s">
        <v>131</v>
      </c>
      <c r="F6" s="425" t="s">
        <v>134</v>
      </c>
      <c r="G6" s="425" t="s">
        <v>133</v>
      </c>
      <c r="H6" s="426" t="s">
        <v>258</v>
      </c>
      <c r="I6" s="427" t="s">
        <v>259</v>
      </c>
      <c r="J6" s="84"/>
    </row>
    <row r="7" spans="1:10" s="15" customFormat="1" ht="51.75" customHeight="1" x14ac:dyDescent="0.25">
      <c r="A7" s="86" t="s">
        <v>22</v>
      </c>
      <c r="B7" s="98" t="str">
        <f>'Додаток 1_Специфікація'!C3</f>
        <v>Пасажирський мікроавтобус/мінівен спеціального призначення для перевезення осіб з інвалідністю.</v>
      </c>
      <c r="C7" s="136" t="str">
        <f>'Додаток 1_Специфікація'!B3</f>
        <v>Passenger minibus/minivan with a special purpose for transporting people with disabilities.</v>
      </c>
      <c r="D7" s="104"/>
      <c r="E7" s="104"/>
      <c r="F7" s="105" t="str">
        <f>'Додаток 1_Специфікація'!G3</f>
        <v>шт/pc</v>
      </c>
      <c r="G7" s="87" t="str">
        <f>'Додаток 1_Специфікація'!H3</f>
        <v>1</v>
      </c>
      <c r="H7" s="106"/>
      <c r="I7" s="101">
        <f>G7*H7</f>
        <v>0</v>
      </c>
    </row>
    <row r="8" spans="1:10" ht="15.75" thickBot="1" x14ac:dyDescent="0.3">
      <c r="A8" s="323" t="s">
        <v>257</v>
      </c>
      <c r="B8" s="324"/>
      <c r="C8" s="324"/>
      <c r="D8" s="324"/>
      <c r="E8" s="324"/>
      <c r="F8" s="324"/>
      <c r="G8" s="324"/>
      <c r="H8" s="325"/>
      <c r="I8" s="115">
        <f>SUM(I7:I7)</f>
        <v>0</v>
      </c>
    </row>
    <row r="9" spans="1:10" x14ac:dyDescent="0.25">
      <c r="A9" s="93"/>
      <c r="B9" s="93"/>
      <c r="C9" s="93"/>
      <c r="D9" s="93"/>
      <c r="E9" s="93"/>
      <c r="F9" s="93"/>
      <c r="G9" s="93"/>
      <c r="H9" s="93"/>
      <c r="I9" s="92"/>
    </row>
    <row r="10" spans="1:10" x14ac:dyDescent="0.25">
      <c r="A10" s="93"/>
      <c r="B10" s="93"/>
      <c r="C10" s="93"/>
      <c r="D10" s="93"/>
      <c r="E10" s="93"/>
      <c r="F10" s="93"/>
      <c r="G10" s="93"/>
      <c r="H10" s="93"/>
      <c r="I10" s="92"/>
    </row>
    <row r="11" spans="1:10" x14ac:dyDescent="0.25">
      <c r="A11" s="335" t="s">
        <v>132</v>
      </c>
      <c r="B11" s="335"/>
      <c r="C11" s="335"/>
      <c r="D11" s="335"/>
      <c r="E11" s="335"/>
      <c r="F11" s="335"/>
      <c r="G11" s="335"/>
      <c r="H11" s="335"/>
      <c r="I11" s="335"/>
    </row>
    <row r="12" spans="1:10" x14ac:dyDescent="0.25">
      <c r="A12" s="107"/>
      <c r="B12" s="107"/>
      <c r="C12" s="107"/>
      <c r="D12" s="107"/>
      <c r="E12" s="107"/>
      <c r="F12" s="107"/>
      <c r="G12" s="107"/>
      <c r="H12" s="107"/>
      <c r="I12" s="107"/>
    </row>
    <row r="13" spans="1:10" ht="30.95" customHeight="1" x14ac:dyDescent="0.25">
      <c r="A13" s="326" t="s">
        <v>260</v>
      </c>
      <c r="B13" s="327"/>
      <c r="C13" s="327"/>
      <c r="D13" s="327"/>
      <c r="E13" s="327"/>
      <c r="F13" s="327"/>
      <c r="G13" s="327"/>
      <c r="H13" s="327"/>
      <c r="I13" s="327"/>
      <c r="J13" s="111"/>
    </row>
    <row r="14" spans="1:10" x14ac:dyDescent="0.25">
      <c r="A14" s="107"/>
      <c r="B14" s="107"/>
      <c r="C14" s="107"/>
      <c r="D14" s="107"/>
      <c r="E14" s="107"/>
      <c r="F14" s="107"/>
      <c r="G14" s="107"/>
      <c r="H14" s="107"/>
      <c r="I14" s="107"/>
    </row>
    <row r="15" spans="1:10" x14ac:dyDescent="0.25">
      <c r="A15" s="321" t="s">
        <v>200</v>
      </c>
      <c r="B15" s="321"/>
      <c r="C15" s="322"/>
      <c r="D15" s="420">
        <f>(Запрошення!F26)+31</f>
        <v>46036</v>
      </c>
      <c r="E15" s="43"/>
      <c r="F15" s="43"/>
      <c r="G15" s="43"/>
      <c r="H15" s="41"/>
      <c r="I15" s="41"/>
    </row>
    <row r="16" spans="1:10" ht="15.75" thickBot="1" x14ac:dyDescent="0.3">
      <c r="A16" s="47"/>
      <c r="B16" s="47"/>
      <c r="C16" s="48"/>
      <c r="D16" s="38"/>
      <c r="E16" s="43"/>
      <c r="F16" s="43"/>
      <c r="G16" s="43"/>
      <c r="H16" s="41"/>
      <c r="I16" s="41"/>
    </row>
    <row r="17" spans="1:11" ht="26.25" customHeight="1" x14ac:dyDescent="0.25">
      <c r="A17" s="303" t="s">
        <v>80</v>
      </c>
      <c r="B17" s="304"/>
      <c r="C17" s="39">
        <v>1</v>
      </c>
      <c r="D17" s="288" t="s">
        <v>263</v>
      </c>
      <c r="E17" s="289"/>
      <c r="F17" s="289"/>
      <c r="G17" s="289"/>
      <c r="H17" s="289"/>
      <c r="I17" s="290"/>
    </row>
    <row r="18" spans="1:11" ht="26.25" customHeight="1" x14ac:dyDescent="0.25">
      <c r="A18" s="305" t="s">
        <v>81</v>
      </c>
      <c r="B18" s="306"/>
      <c r="C18" s="133">
        <v>15</v>
      </c>
      <c r="D18" s="300" t="s">
        <v>264</v>
      </c>
      <c r="E18" s="301"/>
      <c r="F18" s="301"/>
      <c r="G18" s="301"/>
      <c r="H18" s="301"/>
      <c r="I18" s="302"/>
    </row>
    <row r="19" spans="1:11" s="42" customFormat="1" ht="25.15" customHeight="1" thickBot="1" x14ac:dyDescent="0.3">
      <c r="A19" s="112"/>
      <c r="B19" s="63"/>
      <c r="C19" s="43"/>
      <c r="D19" s="113"/>
      <c r="E19" s="113"/>
      <c r="F19" s="113"/>
      <c r="G19" s="113"/>
      <c r="H19" s="113"/>
      <c r="I19" s="114"/>
    </row>
    <row r="20" spans="1:11" ht="24" customHeight="1" thickBot="1" x14ac:dyDescent="0.3">
      <c r="A20" s="291" t="s">
        <v>126</v>
      </c>
      <c r="B20" s="292"/>
      <c r="C20" s="292"/>
      <c r="D20" s="292"/>
      <c r="E20" s="292"/>
      <c r="F20" s="292"/>
      <c r="G20" s="292"/>
      <c r="H20" s="292"/>
      <c r="I20" s="293"/>
    </row>
    <row r="21" spans="1:11" ht="36" customHeight="1" x14ac:dyDescent="0.25">
      <c r="A21" s="85">
        <v>1</v>
      </c>
      <c r="B21" s="294" t="s">
        <v>213</v>
      </c>
      <c r="C21" s="294"/>
      <c r="D21" s="294"/>
      <c r="E21" s="294" t="s">
        <v>201</v>
      </c>
      <c r="F21" s="294"/>
      <c r="G21" s="294"/>
      <c r="H21" s="295"/>
      <c r="I21" s="296"/>
    </row>
    <row r="22" spans="1:11" ht="42.75" customHeight="1" x14ac:dyDescent="0.25">
      <c r="A22" s="85">
        <v>2</v>
      </c>
      <c r="B22" s="336" t="s">
        <v>145</v>
      </c>
      <c r="C22" s="337"/>
      <c r="D22" s="338"/>
      <c r="E22" s="294" t="s">
        <v>148</v>
      </c>
      <c r="F22" s="294"/>
      <c r="G22" s="294"/>
      <c r="H22" s="295"/>
      <c r="I22" s="296"/>
      <c r="J22" s="53"/>
    </row>
    <row r="23" spans="1:11" ht="266.25" customHeight="1" x14ac:dyDescent="0.25">
      <c r="A23" s="85">
        <v>3</v>
      </c>
      <c r="B23" s="336" t="s">
        <v>214</v>
      </c>
      <c r="C23" s="337"/>
      <c r="D23" s="338"/>
      <c r="E23" s="294" t="s">
        <v>215</v>
      </c>
      <c r="F23" s="294"/>
      <c r="G23" s="294"/>
      <c r="H23" s="295"/>
      <c r="I23" s="296"/>
      <c r="J23" s="53"/>
    </row>
    <row r="24" spans="1:11" ht="23.45" customHeight="1" x14ac:dyDescent="0.25">
      <c r="A24" s="85">
        <v>4</v>
      </c>
      <c r="B24" s="339" t="s">
        <v>220</v>
      </c>
      <c r="C24" s="340"/>
      <c r="D24" s="341"/>
      <c r="E24" s="294" t="s">
        <v>221</v>
      </c>
      <c r="F24" s="294"/>
      <c r="G24" s="294"/>
      <c r="H24" s="295"/>
      <c r="I24" s="296"/>
    </row>
    <row r="25" spans="1:11" ht="36" customHeight="1" x14ac:dyDescent="0.25">
      <c r="A25" s="85">
        <v>5</v>
      </c>
      <c r="B25" s="339" t="s">
        <v>146</v>
      </c>
      <c r="C25" s="340"/>
      <c r="D25" s="341"/>
      <c r="E25" s="294" t="s">
        <v>149</v>
      </c>
      <c r="F25" s="294"/>
      <c r="G25" s="294"/>
      <c r="H25" s="295"/>
      <c r="I25" s="296"/>
    </row>
    <row r="26" spans="1:11" ht="161.44999999999999" customHeight="1" x14ac:dyDescent="0.25">
      <c r="A26" s="95">
        <v>6</v>
      </c>
      <c r="B26" s="285" t="s">
        <v>147</v>
      </c>
      <c r="C26" s="286"/>
      <c r="D26" s="287"/>
      <c r="E26" s="297" t="s">
        <v>150</v>
      </c>
      <c r="F26" s="297"/>
      <c r="G26" s="297"/>
      <c r="H26" s="298"/>
      <c r="I26" s="299"/>
    </row>
    <row r="27" spans="1:11" ht="30" customHeight="1" thickBot="1" x14ac:dyDescent="0.3">
      <c r="A27" s="134">
        <v>7</v>
      </c>
      <c r="B27" s="345" t="s">
        <v>157</v>
      </c>
      <c r="C27" s="346"/>
      <c r="D27" s="347"/>
      <c r="E27" s="342" t="s">
        <v>158</v>
      </c>
      <c r="F27" s="342"/>
      <c r="G27" s="342"/>
      <c r="H27" s="343"/>
      <c r="I27" s="344"/>
      <c r="J27" s="135"/>
      <c r="K27" s="80"/>
    </row>
    <row r="28" spans="1:11" ht="14.1" customHeight="1" thickBot="1" x14ac:dyDescent="0.3">
      <c r="A28" s="49"/>
      <c r="B28" s="49"/>
      <c r="C28" s="49"/>
      <c r="D28" s="49"/>
      <c r="E28" s="49"/>
      <c r="F28" s="49"/>
      <c r="G28" s="49"/>
      <c r="H28" s="50"/>
      <c r="I28" s="50"/>
    </row>
    <row r="29" spans="1:11" ht="82.15" customHeight="1" thickBot="1" x14ac:dyDescent="0.3">
      <c r="A29" s="309" t="s">
        <v>222</v>
      </c>
      <c r="B29" s="310"/>
      <c r="C29" s="310"/>
      <c r="D29" s="310"/>
      <c r="E29" s="311" t="s">
        <v>223</v>
      </c>
      <c r="F29" s="311"/>
      <c r="G29" s="311"/>
      <c r="H29" s="312"/>
      <c r="I29" s="313"/>
    </row>
    <row r="30" spans="1:11" ht="15" customHeight="1" x14ac:dyDescent="0.25">
      <c r="A30" s="23"/>
      <c r="B30" s="62"/>
      <c r="C30" s="62"/>
      <c r="D30" s="62"/>
      <c r="E30" s="63"/>
      <c r="F30" s="63"/>
      <c r="G30" s="63"/>
      <c r="H30" s="64"/>
      <c r="I30" s="64"/>
    </row>
    <row r="31" spans="1:11" x14ac:dyDescent="0.25">
      <c r="A31" s="314" t="s">
        <v>26</v>
      </c>
      <c r="B31" s="314"/>
      <c r="C31" s="315"/>
      <c r="D31" s="316"/>
      <c r="E31" s="96" t="s">
        <v>27</v>
      </c>
      <c r="F31" s="315"/>
      <c r="G31" s="319"/>
      <c r="H31" s="319"/>
      <c r="I31" s="316"/>
    </row>
    <row r="32" spans="1:11" x14ac:dyDescent="0.25">
      <c r="A32" s="314" t="s">
        <v>28</v>
      </c>
      <c r="B32" s="314"/>
      <c r="C32" s="317"/>
      <c r="D32" s="318"/>
      <c r="E32" s="96" t="s">
        <v>29</v>
      </c>
      <c r="F32" s="317"/>
      <c r="G32" s="320"/>
      <c r="H32" s="320"/>
      <c r="I32" s="318"/>
    </row>
    <row r="33" spans="1:9" x14ac:dyDescent="0.25">
      <c r="A33" s="307" t="s">
        <v>30</v>
      </c>
      <c r="B33" s="307"/>
      <c r="C33" s="22"/>
      <c r="D33" s="22"/>
      <c r="E33" s="43"/>
      <c r="F33" s="43"/>
      <c r="G33" s="43"/>
      <c r="H33" s="41"/>
      <c r="I33" s="41"/>
    </row>
    <row r="34" spans="1:9" ht="34.35" customHeight="1" x14ac:dyDescent="0.25">
      <c r="A34" s="308" t="s">
        <v>176</v>
      </c>
      <c r="B34" s="308"/>
      <c r="C34" s="308"/>
      <c r="D34" s="308"/>
      <c r="E34" s="308"/>
      <c r="F34" s="308"/>
      <c r="G34" s="308"/>
      <c r="H34" s="308"/>
      <c r="I34" s="308"/>
    </row>
    <row r="35" spans="1:9" x14ac:dyDescent="0.25">
      <c r="A35" s="44"/>
      <c r="B35" s="42"/>
      <c r="C35" s="42"/>
      <c r="D35" s="42"/>
      <c r="E35" s="45"/>
      <c r="F35" s="45"/>
      <c r="G35" s="45"/>
      <c r="H35" s="83"/>
      <c r="I35" s="83"/>
    </row>
    <row r="36" spans="1:9" x14ac:dyDescent="0.25">
      <c r="A36" s="44"/>
      <c r="B36" s="42"/>
      <c r="C36" s="42"/>
      <c r="D36" s="42"/>
      <c r="E36" s="45"/>
      <c r="F36" s="45"/>
      <c r="G36" s="45"/>
      <c r="H36" s="83"/>
      <c r="I36" s="83"/>
    </row>
    <row r="37" spans="1:9" x14ac:dyDescent="0.25">
      <c r="A37" s="44"/>
      <c r="B37" s="42"/>
      <c r="C37" s="42"/>
      <c r="D37" s="42"/>
      <c r="E37" s="45"/>
      <c r="F37" s="45"/>
      <c r="G37" s="45"/>
      <c r="H37" s="83"/>
      <c r="I37" s="83"/>
    </row>
  </sheetData>
  <mergeCells count="38">
    <mergeCell ref="B24:D24"/>
    <mergeCell ref="E27:I27"/>
    <mergeCell ref="B27:D27"/>
    <mergeCell ref="A15:C15"/>
    <mergeCell ref="A8:H8"/>
    <mergeCell ref="A13:I13"/>
    <mergeCell ref="H1:I1"/>
    <mergeCell ref="B2:C2"/>
    <mergeCell ref="E2:H2"/>
    <mergeCell ref="B3:C3"/>
    <mergeCell ref="A4:I4"/>
    <mergeCell ref="A1:B1"/>
    <mergeCell ref="A5:I5"/>
    <mergeCell ref="A11:I11"/>
    <mergeCell ref="A33:B33"/>
    <mergeCell ref="A34:I34"/>
    <mergeCell ref="A29:D29"/>
    <mergeCell ref="E29:I29"/>
    <mergeCell ref="A31:B31"/>
    <mergeCell ref="A32:B32"/>
    <mergeCell ref="C31:D32"/>
    <mergeCell ref="F31:I32"/>
    <mergeCell ref="B26:D26"/>
    <mergeCell ref="D17:I17"/>
    <mergeCell ref="A20:I20"/>
    <mergeCell ref="E25:I25"/>
    <mergeCell ref="E23:I23"/>
    <mergeCell ref="E24:I24"/>
    <mergeCell ref="E22:I22"/>
    <mergeCell ref="E26:I26"/>
    <mergeCell ref="D18:I18"/>
    <mergeCell ref="A17:B17"/>
    <mergeCell ref="A18:B18"/>
    <mergeCell ref="E21:I21"/>
    <mergeCell ref="B23:D23"/>
    <mergeCell ref="B21:D21"/>
    <mergeCell ref="B25:D25"/>
    <mergeCell ref="B22:D22"/>
  </mergeCells>
  <phoneticPr fontId="66" type="noConversion"/>
  <conditionalFormatting sqref="C31">
    <cfRule type="containsBlanks" dxfId="8" priority="2">
      <formula>LEN(TRIM(C31))=0</formula>
    </cfRule>
  </conditionalFormatting>
  <conditionalFormatting sqref="D7:E7">
    <cfRule type="containsBlanks" dxfId="7" priority="9">
      <formula>LEN(TRIM(D7))=0</formula>
    </cfRule>
  </conditionalFormatting>
  <conditionalFormatting sqref="F31">
    <cfRule type="containsBlanks" dxfId="6" priority="1">
      <formula>LEN(TRIM(F31))=0</formula>
    </cfRule>
  </conditionalFormatting>
  <conditionalFormatting sqref="H7">
    <cfRule type="containsBlanks" dxfId="5" priority="5">
      <formula>LEN(TRIM(H7))=0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T29"/>
  <sheetViews>
    <sheetView view="pageLayout" zoomScaleNormal="80" workbookViewId="0">
      <selection activeCell="D9" sqref="D9"/>
    </sheetView>
  </sheetViews>
  <sheetFormatPr defaultColWidth="9.28515625" defaultRowHeight="15" x14ac:dyDescent="0.25"/>
  <cols>
    <col min="1" max="1" width="5.7109375" style="13" customWidth="1"/>
    <col min="2" max="2" width="28.7109375" customWidth="1"/>
    <col min="3" max="3" width="30.140625" customWidth="1"/>
    <col min="4" max="4" width="45.140625" customWidth="1"/>
    <col min="5" max="5" width="42.42578125" style="8" customWidth="1"/>
    <col min="6" max="6" width="15.7109375" style="8" customWidth="1"/>
    <col min="7" max="7" width="13.7109375" style="8" customWidth="1"/>
    <col min="8" max="8" width="21.28515625" style="8" customWidth="1"/>
    <col min="9" max="9" width="16.140625" style="11" customWidth="1"/>
  </cols>
  <sheetData>
    <row r="1" spans="1:20" x14ac:dyDescent="0.25">
      <c r="A1" s="44"/>
      <c r="B1" s="42"/>
      <c r="C1" s="42"/>
      <c r="D1" s="42"/>
      <c r="E1" s="45"/>
      <c r="F1" s="45"/>
      <c r="G1" s="45"/>
      <c r="H1" s="45"/>
      <c r="I1" s="65" t="s">
        <v>82</v>
      </c>
    </row>
    <row r="2" spans="1:20" ht="15.75" x14ac:dyDescent="0.25">
      <c r="A2" s="40"/>
      <c r="B2" s="387" t="s">
        <v>83</v>
      </c>
      <c r="C2" s="388"/>
      <c r="D2" s="102">
        <f>Запрошення!C5</f>
        <v>91192366</v>
      </c>
      <c r="E2" s="331"/>
      <c r="F2" s="331"/>
      <c r="G2" s="331"/>
      <c r="H2" s="331"/>
      <c r="I2" s="331"/>
    </row>
    <row r="3" spans="1:20" x14ac:dyDescent="0.25">
      <c r="A3" s="40"/>
      <c r="B3" s="389" t="s">
        <v>203</v>
      </c>
      <c r="C3" s="330"/>
      <c r="D3" s="22"/>
      <c r="E3" s="43"/>
      <c r="F3" s="43"/>
      <c r="G3" s="43"/>
      <c r="H3" s="43"/>
      <c r="I3" s="41"/>
    </row>
    <row r="4" spans="1:20" ht="47.45" customHeight="1" x14ac:dyDescent="0.25">
      <c r="A4" s="421" t="s">
        <v>136</v>
      </c>
      <c r="B4" s="421"/>
      <c r="C4" s="421"/>
      <c r="D4" s="421"/>
      <c r="E4" s="421"/>
      <c r="F4" s="421"/>
      <c r="G4" s="421"/>
      <c r="H4" s="421"/>
      <c r="I4" s="421"/>
    </row>
    <row r="5" spans="1:20" x14ac:dyDescent="0.25">
      <c r="A5" s="431" t="s">
        <v>219</v>
      </c>
      <c r="B5" s="432"/>
      <c r="C5" s="432"/>
      <c r="D5" s="432"/>
      <c r="E5" s="432"/>
      <c r="F5" s="432"/>
      <c r="G5" s="432"/>
      <c r="H5" s="432"/>
      <c r="I5" s="432"/>
    </row>
    <row r="6" spans="1:20" ht="63" customHeight="1" x14ac:dyDescent="0.25">
      <c r="A6" s="433" t="s">
        <v>25</v>
      </c>
      <c r="B6" s="433" t="s">
        <v>20</v>
      </c>
      <c r="C6" s="433" t="s">
        <v>129</v>
      </c>
      <c r="D6" s="433" t="s">
        <v>128</v>
      </c>
      <c r="E6" s="433" t="s">
        <v>127</v>
      </c>
      <c r="F6" s="433" t="s">
        <v>134</v>
      </c>
      <c r="G6" s="433" t="s">
        <v>133</v>
      </c>
      <c r="H6" s="434" t="s">
        <v>77</v>
      </c>
      <c r="I6" s="434" t="s">
        <v>78</v>
      </c>
    </row>
    <row r="7" spans="1:20" s="15" customFormat="1" ht="60.75" customHeight="1" x14ac:dyDescent="0.25">
      <c r="A7" s="435" t="str">
        <f>'Додаток 2 КП на товари'!A7</f>
        <v>1.1</v>
      </c>
      <c r="B7" s="436" t="str">
        <f>'Додаток 1_Специфікація'!C3</f>
        <v>Пасажирський мікроавтобус/мінівен спеціального призначення для перевезення осіб з інвалідністю.</v>
      </c>
      <c r="C7" s="437" t="str">
        <f>'Додаток 1_Специфікація'!B3</f>
        <v>Passenger minibus/minivan with a special purpose for transporting people with disabilities.</v>
      </c>
      <c r="D7" s="438"/>
      <c r="E7" s="438"/>
      <c r="F7" s="439" t="str">
        <f>'Додаток 1_Специфікація'!G3</f>
        <v>шт/pc</v>
      </c>
      <c r="G7" s="439" t="str">
        <f>'Додаток 1_Специфікація'!H3</f>
        <v>1</v>
      </c>
      <c r="H7" s="438"/>
      <c r="I7" s="438"/>
    </row>
    <row r="8" spans="1:20" s="15" customFormat="1" x14ac:dyDescent="0.25">
      <c r="A8" s="94"/>
      <c r="B8" s="88"/>
      <c r="C8" s="42"/>
      <c r="D8" s="42"/>
      <c r="E8" s="42"/>
      <c r="F8" s="90"/>
      <c r="G8" s="90"/>
      <c r="H8" s="89"/>
      <c r="I8" s="89"/>
    </row>
    <row r="9" spans="1:20" x14ac:dyDescent="0.25">
      <c r="A9" s="314" t="s">
        <v>79</v>
      </c>
      <c r="B9" s="314"/>
      <c r="C9" s="330"/>
      <c r="D9" s="430">
        <f>'Додаток 2 КП на товари'!D15</f>
        <v>46036</v>
      </c>
      <c r="E9" s="43"/>
      <c r="F9" s="43"/>
      <c r="G9" s="43"/>
      <c r="H9" s="43"/>
      <c r="I9" s="41"/>
    </row>
    <row r="10" spans="1:20" x14ac:dyDescent="0.25">
      <c r="A10" s="47"/>
      <c r="B10" s="47"/>
      <c r="C10" s="48"/>
      <c r="D10" s="38"/>
      <c r="E10" s="43"/>
      <c r="F10" s="43"/>
      <c r="G10" s="43"/>
      <c r="H10" s="43"/>
      <c r="I10" s="41"/>
    </row>
    <row r="11" spans="1:20" ht="15.75" customHeight="1" thickBot="1" x14ac:dyDescent="0.3">
      <c r="A11" s="383"/>
      <c r="B11" s="383"/>
      <c r="C11" s="383"/>
      <c r="D11" s="383"/>
      <c r="E11" s="383"/>
      <c r="F11" s="383"/>
      <c r="G11" s="383"/>
      <c r="H11" s="383"/>
      <c r="I11" s="383"/>
    </row>
    <row r="12" spans="1:20" ht="26.25" customHeight="1" x14ac:dyDescent="0.25">
      <c r="A12" s="303" t="s">
        <v>171</v>
      </c>
      <c r="B12" s="304"/>
      <c r="C12" s="138">
        <v>10</v>
      </c>
      <c r="D12" s="390" t="s">
        <v>172</v>
      </c>
      <c r="E12" s="391"/>
      <c r="F12" s="391"/>
      <c r="G12" s="391"/>
      <c r="H12" s="391"/>
      <c r="I12" s="392"/>
      <c r="J12" s="349"/>
      <c r="K12" s="350"/>
      <c r="L12" s="81"/>
      <c r="T12" s="53"/>
    </row>
    <row r="13" spans="1:20" ht="83.25" customHeight="1" thickBot="1" x14ac:dyDescent="0.3">
      <c r="A13" s="396" t="s">
        <v>202</v>
      </c>
      <c r="B13" s="397"/>
      <c r="C13" s="34"/>
      <c r="D13" s="393" t="s">
        <v>172</v>
      </c>
      <c r="E13" s="394"/>
      <c r="F13" s="394"/>
      <c r="G13" s="394"/>
      <c r="H13" s="394"/>
      <c r="I13" s="395"/>
      <c r="J13" s="349"/>
      <c r="K13" s="350"/>
      <c r="L13" s="81"/>
      <c r="M13" s="80"/>
      <c r="N13" s="80"/>
      <c r="O13" s="80"/>
      <c r="P13" s="80"/>
      <c r="Q13" s="80"/>
      <c r="R13" s="80"/>
      <c r="S13" s="80"/>
      <c r="T13" s="53"/>
    </row>
    <row r="14" spans="1:20" ht="28.15" customHeight="1" thickBot="1" x14ac:dyDescent="0.3">
      <c r="A14" s="384" t="s">
        <v>204</v>
      </c>
      <c r="B14" s="385"/>
      <c r="C14" s="385"/>
      <c r="D14" s="385"/>
      <c r="E14" s="385"/>
      <c r="F14" s="385"/>
      <c r="G14" s="385"/>
      <c r="H14" s="385"/>
      <c r="I14" s="386"/>
      <c r="J14" s="349"/>
      <c r="K14" s="350"/>
    </row>
    <row r="15" spans="1:20" ht="28.15" customHeight="1" thickBot="1" x14ac:dyDescent="0.3">
      <c r="A15" s="351" t="s">
        <v>173</v>
      </c>
      <c r="B15" s="352"/>
      <c r="C15" s="352"/>
      <c r="D15" s="139">
        <v>46081</v>
      </c>
      <c r="E15" s="351"/>
      <c r="F15" s="352"/>
      <c r="G15" s="352"/>
      <c r="H15" s="352"/>
      <c r="I15" s="353"/>
      <c r="J15" s="349"/>
      <c r="K15" s="350"/>
    </row>
    <row r="16" spans="1:20" ht="15" customHeight="1" thickBot="1" x14ac:dyDescent="0.3">
      <c r="A16" s="359"/>
      <c r="B16" s="359"/>
      <c r="C16" s="359"/>
      <c r="D16" s="359"/>
      <c r="E16" s="359"/>
      <c r="F16" s="359"/>
      <c r="G16" s="359"/>
      <c r="H16" s="359"/>
      <c r="I16" s="359"/>
    </row>
    <row r="17" spans="1:19" ht="15.75" customHeight="1" x14ac:dyDescent="0.25">
      <c r="A17" s="372" t="s">
        <v>126</v>
      </c>
      <c r="B17" s="373"/>
      <c r="C17" s="373"/>
      <c r="D17" s="373"/>
      <c r="E17" s="373"/>
      <c r="F17" s="373"/>
      <c r="G17" s="373"/>
      <c r="H17" s="373"/>
      <c r="I17" s="374"/>
      <c r="J17" s="137"/>
      <c r="K17" s="137"/>
      <c r="L17" s="49"/>
      <c r="M17" s="49"/>
      <c r="N17" s="49"/>
      <c r="O17" s="49"/>
      <c r="P17" s="49"/>
      <c r="Q17" s="49"/>
      <c r="R17" s="49"/>
      <c r="S17" s="50"/>
    </row>
    <row r="18" spans="1:19" ht="14.1" customHeight="1" x14ac:dyDescent="0.25">
      <c r="A18" s="140">
        <v>1</v>
      </c>
      <c r="B18" s="381" t="s">
        <v>151</v>
      </c>
      <c r="C18" s="340"/>
      <c r="D18" s="341"/>
      <c r="E18" s="294" t="s">
        <v>154</v>
      </c>
      <c r="F18" s="294"/>
      <c r="G18" s="294"/>
      <c r="H18" s="294"/>
      <c r="I18" s="294"/>
      <c r="J18" s="137"/>
      <c r="K18" s="137"/>
      <c r="L18" s="49"/>
      <c r="M18" s="49"/>
      <c r="N18" s="49"/>
      <c r="O18" s="49"/>
      <c r="P18" s="49"/>
      <c r="Q18" s="49"/>
      <c r="R18" s="49"/>
      <c r="S18" s="50"/>
    </row>
    <row r="19" spans="1:19" ht="24.6" customHeight="1" x14ac:dyDescent="0.25">
      <c r="A19" s="91">
        <v>2</v>
      </c>
      <c r="B19" s="382" t="s">
        <v>152</v>
      </c>
      <c r="C19" s="337"/>
      <c r="D19" s="338"/>
      <c r="E19" s="294" t="s">
        <v>155</v>
      </c>
      <c r="F19" s="294"/>
      <c r="G19" s="294"/>
      <c r="H19" s="294"/>
      <c r="I19" s="294"/>
      <c r="J19" s="49"/>
      <c r="K19" s="49"/>
      <c r="L19" s="49"/>
      <c r="M19" s="49"/>
      <c r="N19" s="49"/>
      <c r="O19" s="49"/>
      <c r="P19" s="49"/>
      <c r="Q19" s="49"/>
      <c r="R19" s="49"/>
      <c r="S19" s="50"/>
    </row>
    <row r="20" spans="1:19" ht="15.75" thickBot="1" x14ac:dyDescent="0.3">
      <c r="A20" s="100">
        <v>3</v>
      </c>
      <c r="B20" s="378" t="s">
        <v>153</v>
      </c>
      <c r="C20" s="379"/>
      <c r="D20" s="380"/>
      <c r="E20" s="360" t="s">
        <v>156</v>
      </c>
      <c r="F20" s="286"/>
      <c r="G20" s="286"/>
      <c r="H20" s="286"/>
      <c r="I20" s="287"/>
      <c r="J20" s="49"/>
      <c r="K20" s="49"/>
      <c r="L20" s="49"/>
      <c r="M20" s="49"/>
      <c r="N20" s="49"/>
      <c r="O20" s="49"/>
      <c r="P20" s="49"/>
      <c r="Q20" s="49"/>
      <c r="R20" s="49"/>
      <c r="S20" s="50"/>
    </row>
    <row r="21" spans="1:19" x14ac:dyDescent="0.25">
      <c r="A21" s="361">
        <v>4</v>
      </c>
      <c r="B21" s="365" t="s">
        <v>162</v>
      </c>
      <c r="C21" s="366"/>
      <c r="D21" s="366"/>
      <c r="E21" s="363" t="s">
        <v>161</v>
      </c>
      <c r="F21" s="363"/>
      <c r="G21" s="363"/>
      <c r="H21" s="363"/>
      <c r="I21" s="364"/>
      <c r="J21" s="137"/>
      <c r="K21" s="137"/>
      <c r="L21" s="49"/>
      <c r="M21" s="49"/>
      <c r="N21" s="49"/>
      <c r="O21" s="49"/>
      <c r="P21" s="49"/>
      <c r="Q21" s="49"/>
      <c r="R21" s="49"/>
      <c r="S21" s="50"/>
    </row>
    <row r="22" spans="1:19" ht="86.25" customHeight="1" thickBot="1" x14ac:dyDescent="0.3">
      <c r="A22" s="362"/>
      <c r="B22" s="354" t="s">
        <v>261</v>
      </c>
      <c r="C22" s="355"/>
      <c r="D22" s="355"/>
      <c r="E22" s="356" t="s">
        <v>262</v>
      </c>
      <c r="F22" s="357"/>
      <c r="G22" s="357"/>
      <c r="H22" s="357"/>
      <c r="I22" s="358"/>
      <c r="J22" s="99"/>
      <c r="K22" s="99"/>
      <c r="L22" s="49"/>
      <c r="M22" s="49"/>
      <c r="N22" s="49"/>
      <c r="O22" s="49"/>
      <c r="P22" s="49"/>
      <c r="Q22" s="49"/>
      <c r="R22" s="49"/>
      <c r="S22" s="50"/>
    </row>
    <row r="23" spans="1:19" ht="16.899999999999999" customHeight="1" thickBot="1" x14ac:dyDescent="0.3">
      <c r="A23" s="375"/>
      <c r="B23" s="375"/>
      <c r="C23" s="375"/>
      <c r="D23" s="375"/>
      <c r="E23" s="376"/>
      <c r="F23" s="376"/>
      <c r="G23" s="376"/>
      <c r="H23" s="376"/>
      <c r="I23" s="376"/>
      <c r="J23" s="49"/>
      <c r="K23" s="49"/>
      <c r="L23" s="49"/>
      <c r="M23" s="49"/>
      <c r="N23" s="49"/>
      <c r="O23" s="49"/>
      <c r="P23" s="49"/>
      <c r="Q23" s="49"/>
      <c r="R23" s="49"/>
      <c r="S23" s="50"/>
    </row>
    <row r="24" spans="1:19" ht="79.150000000000006" customHeight="1" thickBot="1" x14ac:dyDescent="0.3">
      <c r="A24" s="369" t="s">
        <v>222</v>
      </c>
      <c r="B24" s="370"/>
      <c r="C24" s="370"/>
      <c r="D24" s="371"/>
      <c r="E24" s="309" t="s">
        <v>224</v>
      </c>
      <c r="F24" s="311"/>
      <c r="G24" s="311"/>
      <c r="H24" s="311"/>
      <c r="I24" s="313"/>
    </row>
    <row r="25" spans="1:19" ht="15" customHeight="1" x14ac:dyDescent="0.25">
      <c r="A25" s="14"/>
      <c r="B25" s="21"/>
      <c r="C25" s="21"/>
      <c r="D25" s="21"/>
      <c r="E25" s="46"/>
      <c r="F25" s="46"/>
      <c r="G25" s="46"/>
      <c r="H25" s="46"/>
      <c r="I25" s="12"/>
    </row>
    <row r="26" spans="1:19" x14ac:dyDescent="0.25">
      <c r="A26" s="368" t="s">
        <v>26</v>
      </c>
      <c r="B26" s="368"/>
      <c r="C26" s="348"/>
      <c r="D26" s="348"/>
      <c r="E26" s="97" t="s">
        <v>27</v>
      </c>
      <c r="F26" s="348"/>
      <c r="G26" s="348"/>
      <c r="H26" s="348"/>
      <c r="I26" s="348"/>
    </row>
    <row r="27" spans="1:19" x14ac:dyDescent="0.25">
      <c r="A27" s="368" t="s">
        <v>28</v>
      </c>
      <c r="B27" s="368"/>
      <c r="C27" s="348"/>
      <c r="D27" s="348"/>
      <c r="E27" s="97" t="s">
        <v>29</v>
      </c>
      <c r="F27" s="348"/>
      <c r="G27" s="348"/>
      <c r="H27" s="348"/>
      <c r="I27" s="348"/>
    </row>
    <row r="28" spans="1:19" x14ac:dyDescent="0.25">
      <c r="A28" s="377" t="s">
        <v>30</v>
      </c>
      <c r="B28" s="377"/>
      <c r="C28" s="6"/>
      <c r="D28" s="6"/>
      <c r="E28" s="9"/>
      <c r="F28" s="9"/>
      <c r="G28" s="9"/>
      <c r="H28" s="9"/>
      <c r="I28" s="10"/>
    </row>
    <row r="29" spans="1:19" ht="34.35" customHeight="1" x14ac:dyDescent="0.25">
      <c r="A29" s="367" t="s">
        <v>176</v>
      </c>
      <c r="B29" s="367"/>
      <c r="C29" s="367"/>
      <c r="D29" s="367"/>
      <c r="E29" s="367"/>
      <c r="F29" s="367"/>
      <c r="G29" s="367"/>
      <c r="H29" s="367"/>
      <c r="I29" s="367"/>
    </row>
  </sheetData>
  <mergeCells count="38">
    <mergeCell ref="B2:C2"/>
    <mergeCell ref="E2:I2"/>
    <mergeCell ref="B3:C3"/>
    <mergeCell ref="A4:I4"/>
    <mergeCell ref="A12:B12"/>
    <mergeCell ref="D12:I12"/>
    <mergeCell ref="A5:I5"/>
    <mergeCell ref="A9:C9"/>
    <mergeCell ref="A23:D23"/>
    <mergeCell ref="E23:I23"/>
    <mergeCell ref="A28:B28"/>
    <mergeCell ref="B20:D20"/>
    <mergeCell ref="E18:I18"/>
    <mergeCell ref="E19:I19"/>
    <mergeCell ref="B18:D18"/>
    <mergeCell ref="B19:D19"/>
    <mergeCell ref="A11:I11"/>
    <mergeCell ref="A14:I14"/>
    <mergeCell ref="D13:I13"/>
    <mergeCell ref="A13:B13"/>
    <mergeCell ref="A29:I29"/>
    <mergeCell ref="A26:B26"/>
    <mergeCell ref="A27:B27"/>
    <mergeCell ref="A24:D24"/>
    <mergeCell ref="E24:I24"/>
    <mergeCell ref="C26:D27"/>
    <mergeCell ref="F26:I27"/>
    <mergeCell ref="J12:K15"/>
    <mergeCell ref="A15:C15"/>
    <mergeCell ref="E15:I15"/>
    <mergeCell ref="B22:D22"/>
    <mergeCell ref="E22:I22"/>
    <mergeCell ref="A16:I16"/>
    <mergeCell ref="E20:I20"/>
    <mergeCell ref="A21:A22"/>
    <mergeCell ref="E21:I21"/>
    <mergeCell ref="B21:D21"/>
    <mergeCell ref="A17:I17"/>
  </mergeCells>
  <conditionalFormatting sqref="C13">
    <cfRule type="containsBlanks" dxfId="4" priority="5">
      <formula>LEN(TRIM(C13))=0</formula>
    </cfRule>
  </conditionalFormatting>
  <conditionalFormatting sqref="C26">
    <cfRule type="containsBlanks" dxfId="3" priority="1">
      <formula>LEN(TRIM(C26))=0</formula>
    </cfRule>
  </conditionalFormatting>
  <conditionalFormatting sqref="D7:E7">
    <cfRule type="containsBlanks" dxfId="2" priority="12">
      <formula>LEN(TRIM(D7))=0</formula>
    </cfRule>
  </conditionalFormatting>
  <conditionalFormatting sqref="F26">
    <cfRule type="containsBlanks" dxfId="1" priority="2">
      <formula>LEN(TRIM(F26))=0</formula>
    </cfRule>
  </conditionalFormatting>
  <conditionalFormatting sqref="H7:I7">
    <cfRule type="containsBlanks" dxfId="0" priority="8">
      <formula>LEN(TRIM(H7))=0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59AB2-2D81-4A09-BDC5-E0206BCFA08A}">
  <dimension ref="A1:D5"/>
  <sheetViews>
    <sheetView tabSelected="1" zoomScaleNormal="100" workbookViewId="0">
      <selection activeCell="D28" sqref="D28"/>
    </sheetView>
  </sheetViews>
  <sheetFormatPr defaultColWidth="9.140625" defaultRowHeight="12.75" x14ac:dyDescent="0.25"/>
  <cols>
    <col min="1" max="1" width="3.140625" style="20" bestFit="1" customWidth="1"/>
    <col min="2" max="2" width="27.5703125" style="20" customWidth="1"/>
    <col min="3" max="3" width="29.140625" style="20" customWidth="1"/>
    <col min="4" max="4" width="22.28515625" style="20" customWidth="1"/>
    <col min="5" max="16384" width="9.140625" style="20"/>
  </cols>
  <sheetData>
    <row r="1" spans="1:4" s="124" customFormat="1" x14ac:dyDescent="0.25">
      <c r="A1" s="123"/>
      <c r="B1" s="141" t="s">
        <v>211</v>
      </c>
      <c r="C1" s="141"/>
    </row>
    <row r="2" spans="1:4" s="124" customFormat="1" ht="22.5" customHeight="1" thickBot="1" x14ac:dyDescent="0.3">
      <c r="A2" s="123"/>
      <c r="B2" s="123"/>
      <c r="C2" s="123"/>
      <c r="D2" s="142" t="s">
        <v>31</v>
      </c>
    </row>
    <row r="3" spans="1:4" ht="19.5" customHeight="1" x14ac:dyDescent="0.25">
      <c r="A3" s="400" t="s">
        <v>32</v>
      </c>
      <c r="B3" s="398" t="s">
        <v>33</v>
      </c>
      <c r="C3" s="398" t="s">
        <v>34</v>
      </c>
      <c r="D3" s="143" t="s">
        <v>22</v>
      </c>
    </row>
    <row r="4" spans="1:4" ht="38.450000000000003" customHeight="1" thickBot="1" x14ac:dyDescent="0.3">
      <c r="A4" s="401"/>
      <c r="B4" s="399"/>
      <c r="C4" s="399"/>
      <c r="D4" s="144" t="s">
        <v>35</v>
      </c>
    </row>
    <row r="5" spans="1:4" ht="54.75" customHeight="1" x14ac:dyDescent="0.25">
      <c r="A5" s="145">
        <v>1</v>
      </c>
      <c r="B5" s="146" t="s">
        <v>255</v>
      </c>
      <c r="C5" s="146" t="s">
        <v>256</v>
      </c>
      <c r="D5" s="147" t="s">
        <v>254</v>
      </c>
    </row>
  </sheetData>
  <mergeCells count="3">
    <mergeCell ref="A3:A4"/>
    <mergeCell ref="B3:B4"/>
    <mergeCell ref="C3:C4"/>
  </mergeCells>
  <pageMargins left="0.7" right="0.7" top="0.75" bottom="0.75" header="0.3" footer="0.3"/>
  <pageSetup paperSize="9" orientation="portrait" r:id="rId1"/>
  <ignoredErrors>
    <ignoredError sqref="D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D20" sqref="D20"/>
    </sheetView>
  </sheetViews>
  <sheetFormatPr defaultRowHeight="15" x14ac:dyDescent="0.25"/>
  <cols>
    <col min="1" max="1" width="40.7109375" customWidth="1"/>
    <col min="2" max="2" width="35.7109375" customWidth="1"/>
    <col min="3" max="3" width="76.7109375" customWidth="1"/>
  </cols>
  <sheetData>
    <row r="1" spans="1:3" x14ac:dyDescent="0.25">
      <c r="A1" s="406"/>
      <c r="B1" s="406"/>
      <c r="C1" s="148" t="s">
        <v>166</v>
      </c>
    </row>
    <row r="2" spans="1:3" ht="25.9" customHeight="1" x14ac:dyDescent="0.25">
      <c r="A2" s="406" t="s">
        <v>105</v>
      </c>
      <c r="B2" s="406"/>
      <c r="C2" s="406"/>
    </row>
    <row r="3" spans="1:3" ht="54.75" customHeight="1" x14ac:dyDescent="0.25">
      <c r="A3" s="407" t="s">
        <v>137</v>
      </c>
      <c r="B3" s="407"/>
      <c r="C3" s="56" t="s">
        <v>138</v>
      </c>
    </row>
    <row r="4" spans="1:3" ht="15.75" thickBot="1" x14ac:dyDescent="0.3">
      <c r="A4" s="408"/>
      <c r="B4" s="408"/>
      <c r="C4" s="57" t="s">
        <v>84</v>
      </c>
    </row>
    <row r="5" spans="1:3" x14ac:dyDescent="0.25">
      <c r="A5" s="409" t="s">
        <v>85</v>
      </c>
      <c r="B5" s="410"/>
      <c r="C5" s="108"/>
    </row>
    <row r="6" spans="1:3" x14ac:dyDescent="0.25">
      <c r="A6" s="405" t="s">
        <v>86</v>
      </c>
      <c r="B6" s="403"/>
      <c r="C6" s="109"/>
    </row>
    <row r="7" spans="1:3" x14ac:dyDescent="0.25">
      <c r="A7" s="405"/>
      <c r="B7" s="403"/>
      <c r="C7" s="109"/>
    </row>
    <row r="8" spans="1:3" ht="16.5" x14ac:dyDescent="0.25">
      <c r="A8" s="59" t="s">
        <v>87</v>
      </c>
      <c r="B8" s="54"/>
      <c r="C8" s="109"/>
    </row>
    <row r="9" spans="1:3" x14ac:dyDescent="0.25">
      <c r="A9" s="404" t="s">
        <v>88</v>
      </c>
      <c r="B9" s="403"/>
      <c r="C9" s="109"/>
    </row>
    <row r="10" spans="1:3" x14ac:dyDescent="0.25">
      <c r="A10" s="404"/>
      <c r="B10" s="403"/>
      <c r="C10" s="109"/>
    </row>
    <row r="11" spans="1:3" x14ac:dyDescent="0.25">
      <c r="A11" s="59" t="s">
        <v>89</v>
      </c>
      <c r="B11" s="403"/>
      <c r="C11" s="109"/>
    </row>
    <row r="12" spans="1:3" x14ac:dyDescent="0.25">
      <c r="A12" s="59" t="s">
        <v>90</v>
      </c>
      <c r="B12" s="403"/>
      <c r="C12" s="109"/>
    </row>
    <row r="13" spans="1:3" x14ac:dyDescent="0.25">
      <c r="A13" s="59" t="s">
        <v>91</v>
      </c>
      <c r="B13" s="403"/>
      <c r="C13" s="109"/>
    </row>
    <row r="14" spans="1:3" x14ac:dyDescent="0.25">
      <c r="A14" s="59" t="s">
        <v>92</v>
      </c>
      <c r="B14" s="403"/>
      <c r="C14" s="109"/>
    </row>
    <row r="15" spans="1:3" x14ac:dyDescent="0.25">
      <c r="A15" s="59" t="s">
        <v>93</v>
      </c>
      <c r="B15" s="403"/>
      <c r="C15" s="109"/>
    </row>
    <row r="16" spans="1:3" x14ac:dyDescent="0.25">
      <c r="A16" s="59" t="s">
        <v>94</v>
      </c>
      <c r="B16" s="403"/>
      <c r="C16" s="109"/>
    </row>
    <row r="17" spans="1:3" x14ac:dyDescent="0.25">
      <c r="A17" s="59" t="s">
        <v>95</v>
      </c>
      <c r="B17" s="403"/>
      <c r="C17" s="109"/>
    </row>
    <row r="18" spans="1:3" x14ac:dyDescent="0.25">
      <c r="A18" s="59" t="s">
        <v>96</v>
      </c>
      <c r="B18" s="403"/>
      <c r="C18" s="109"/>
    </row>
    <row r="19" spans="1:3" x14ac:dyDescent="0.25">
      <c r="A19" s="59" t="s">
        <v>97</v>
      </c>
      <c r="B19" s="403"/>
      <c r="C19" s="109"/>
    </row>
    <row r="20" spans="1:3" x14ac:dyDescent="0.25">
      <c r="A20" s="59" t="s">
        <v>98</v>
      </c>
      <c r="B20" s="403"/>
      <c r="C20" s="109"/>
    </row>
    <row r="21" spans="1:3" x14ac:dyDescent="0.25">
      <c r="A21" s="59" t="s">
        <v>99</v>
      </c>
      <c r="B21" s="403"/>
      <c r="C21" s="109"/>
    </row>
    <row r="22" spans="1:3" x14ac:dyDescent="0.25">
      <c r="A22" s="59" t="s">
        <v>100</v>
      </c>
      <c r="B22" s="403"/>
      <c r="C22" s="109"/>
    </row>
    <row r="23" spans="1:3" x14ac:dyDescent="0.25">
      <c r="A23" s="59"/>
      <c r="B23" s="403"/>
      <c r="C23" s="109"/>
    </row>
    <row r="24" spans="1:3" x14ac:dyDescent="0.25">
      <c r="A24" s="402" t="s">
        <v>101</v>
      </c>
      <c r="B24" s="403"/>
      <c r="C24" s="109"/>
    </row>
    <row r="25" spans="1:3" x14ac:dyDescent="0.25">
      <c r="A25" s="402"/>
      <c r="B25" s="403"/>
      <c r="C25" s="109"/>
    </row>
    <row r="26" spans="1:3" ht="16.5" x14ac:dyDescent="0.25">
      <c r="A26" s="60" t="s">
        <v>102</v>
      </c>
      <c r="B26" s="54"/>
      <c r="C26" s="109"/>
    </row>
    <row r="27" spans="1:3" ht="16.5" x14ac:dyDescent="0.25">
      <c r="A27" s="60" t="s">
        <v>103</v>
      </c>
      <c r="B27" s="54"/>
      <c r="C27" s="109"/>
    </row>
    <row r="28" spans="1:3" ht="16.5" x14ac:dyDescent="0.25">
      <c r="A28" s="60" t="s">
        <v>104</v>
      </c>
      <c r="B28" s="54"/>
      <c r="C28" s="109"/>
    </row>
    <row r="29" spans="1:3" ht="17.25" thickBot="1" x14ac:dyDescent="0.3">
      <c r="A29" s="61"/>
      <c r="B29" s="55"/>
      <c r="C29" s="110"/>
    </row>
    <row r="30" spans="1:3" x14ac:dyDescent="0.25">
      <c r="A30" s="58"/>
      <c r="B30" s="42"/>
    </row>
    <row r="31" spans="1:3" x14ac:dyDescent="0.25">
      <c r="A31" s="58"/>
      <c r="B31" s="42"/>
      <c r="C31" s="42"/>
    </row>
    <row r="32" spans="1:3" x14ac:dyDescent="0.25">
      <c r="A32" s="42"/>
      <c r="B32" s="42"/>
      <c r="C32" s="42"/>
    </row>
  </sheetData>
  <mergeCells count="14">
    <mergeCell ref="A6:A7"/>
    <mergeCell ref="B6:B7"/>
    <mergeCell ref="A1:B1"/>
    <mergeCell ref="A2:C2"/>
    <mergeCell ref="A3:B4"/>
    <mergeCell ref="A5:B5"/>
    <mergeCell ref="A24:A25"/>
    <mergeCell ref="B24:B25"/>
    <mergeCell ref="A9:A10"/>
    <mergeCell ref="B9:B10"/>
    <mergeCell ref="B11:B14"/>
    <mergeCell ref="B15:B16"/>
    <mergeCell ref="B17:B20"/>
    <mergeCell ref="B21:B23"/>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5"/>
  <sheetViews>
    <sheetView topLeftCell="A5" zoomScale="110" zoomScaleNormal="110" workbookViewId="0">
      <selection activeCell="B21" sqref="B21"/>
    </sheetView>
  </sheetViews>
  <sheetFormatPr defaultColWidth="11.42578125" defaultRowHeight="15" x14ac:dyDescent="0.25"/>
  <cols>
    <col min="1" max="1" width="8.28515625" style="3" customWidth="1"/>
    <col min="2" max="2" width="77" style="3" customWidth="1"/>
    <col min="3" max="16384" width="11.42578125" style="3"/>
  </cols>
  <sheetData>
    <row r="1" spans="1:6" ht="15.75" x14ac:dyDescent="0.25">
      <c r="A1" s="2" t="s">
        <v>36</v>
      </c>
      <c r="B1" s="16"/>
      <c r="C1" s="16"/>
      <c r="D1" s="16"/>
      <c r="E1" s="16"/>
      <c r="F1" s="16"/>
    </row>
    <row r="2" spans="1:6" x14ac:dyDescent="0.25">
      <c r="A2" s="4" t="s">
        <v>225</v>
      </c>
      <c r="B2" s="16"/>
      <c r="C2" s="16"/>
      <c r="D2" s="16"/>
      <c r="E2" s="16"/>
      <c r="F2" s="16"/>
    </row>
    <row r="3" spans="1:6" ht="39" x14ac:dyDescent="0.25">
      <c r="A3" s="16"/>
      <c r="B3" s="5" t="s">
        <v>37</v>
      </c>
      <c r="C3" s="16"/>
      <c r="D3" s="16"/>
      <c r="E3" s="16"/>
      <c r="F3" s="16"/>
    </row>
    <row r="4" spans="1:6" x14ac:dyDescent="0.25">
      <c r="A4" s="4" t="s">
        <v>226</v>
      </c>
      <c r="B4" s="5"/>
      <c r="C4" s="16"/>
      <c r="D4" s="16"/>
      <c r="E4" s="16"/>
      <c r="F4" s="16"/>
    </row>
    <row r="5" spans="1:6" ht="51.75" x14ac:dyDescent="0.25">
      <c r="A5" s="4"/>
      <c r="B5" s="5" t="s">
        <v>205</v>
      </c>
      <c r="C5" s="16"/>
      <c r="D5" s="16"/>
      <c r="E5" s="16"/>
      <c r="F5" s="16"/>
    </row>
    <row r="6" spans="1:6" x14ac:dyDescent="0.25">
      <c r="A6" s="4" t="s">
        <v>227</v>
      </c>
      <c r="B6" s="5"/>
      <c r="C6" s="16"/>
      <c r="D6" s="16"/>
      <c r="E6" s="16"/>
      <c r="F6" s="16"/>
    </row>
    <row r="7" spans="1:6" ht="26.25" x14ac:dyDescent="0.25">
      <c r="A7" s="16"/>
      <c r="B7" s="5" t="s">
        <v>38</v>
      </c>
      <c r="C7" s="16"/>
      <c r="D7" s="16"/>
      <c r="E7" s="16"/>
      <c r="F7" s="16"/>
    </row>
    <row r="8" spans="1:6" x14ac:dyDescent="0.25">
      <c r="A8" s="4" t="s">
        <v>228</v>
      </c>
      <c r="B8" s="16"/>
      <c r="C8" s="16"/>
      <c r="D8" s="16"/>
      <c r="E8" s="16"/>
      <c r="F8" s="16"/>
    </row>
    <row r="9" spans="1:6" ht="25.5" x14ac:dyDescent="0.25">
      <c r="A9" s="16"/>
      <c r="B9" s="7" t="s">
        <v>39</v>
      </c>
      <c r="C9" s="16"/>
      <c r="D9" s="16"/>
      <c r="E9" s="16"/>
      <c r="F9" s="16"/>
    </row>
    <row r="10" spans="1:6" x14ac:dyDescent="0.25">
      <c r="A10" s="4" t="s">
        <v>229</v>
      </c>
      <c r="B10" s="16"/>
      <c r="C10" s="16"/>
      <c r="D10" s="16"/>
      <c r="E10" s="16"/>
      <c r="F10" s="16"/>
    </row>
    <row r="11" spans="1:6" ht="26.25" x14ac:dyDescent="0.25">
      <c r="A11" s="16"/>
      <c r="B11" s="5" t="s">
        <v>40</v>
      </c>
      <c r="C11" s="16"/>
      <c r="D11" s="16"/>
      <c r="E11" s="16"/>
      <c r="F11" s="16"/>
    </row>
    <row r="12" spans="1:6" ht="24.75" customHeight="1" x14ac:dyDescent="0.25">
      <c r="A12" s="411" t="s">
        <v>230</v>
      </c>
      <c r="B12" s="411"/>
      <c r="C12" s="16"/>
      <c r="D12" s="16"/>
      <c r="E12" s="16"/>
      <c r="F12" s="16"/>
    </row>
    <row r="13" spans="1:6" ht="39" x14ac:dyDescent="0.25">
      <c r="A13" s="16"/>
      <c r="B13" s="5" t="s">
        <v>41</v>
      </c>
      <c r="C13" s="16"/>
      <c r="D13" s="16"/>
      <c r="E13" s="16"/>
      <c r="F13" s="16"/>
    </row>
    <row r="14" spans="1:6" x14ac:dyDescent="0.25">
      <c r="A14" s="4" t="s">
        <v>231</v>
      </c>
      <c r="B14" s="16"/>
      <c r="C14" s="16"/>
      <c r="D14" s="16"/>
      <c r="E14" s="16"/>
      <c r="F14" s="16"/>
    </row>
    <row r="15" spans="1:6" ht="39" x14ac:dyDescent="0.25">
      <c r="A15" s="16"/>
      <c r="B15" s="5" t="s">
        <v>42</v>
      </c>
      <c r="C15" s="16"/>
      <c r="D15" s="16"/>
      <c r="E15" s="16"/>
      <c r="F15" s="16"/>
    </row>
    <row r="16" spans="1:6" x14ac:dyDescent="0.25">
      <c r="A16" s="4" t="s">
        <v>232</v>
      </c>
      <c r="B16" s="16"/>
      <c r="C16" s="16"/>
      <c r="D16" s="16"/>
      <c r="E16" s="16"/>
      <c r="F16" s="16"/>
    </row>
    <row r="17" spans="1:6" ht="26.65" customHeight="1" x14ac:dyDescent="0.25">
      <c r="A17" s="16"/>
      <c r="B17" s="5" t="s">
        <v>43</v>
      </c>
      <c r="C17" s="16"/>
      <c r="D17" s="16"/>
      <c r="E17" s="16"/>
      <c r="F17" s="16"/>
    </row>
    <row r="18" spans="1:6" x14ac:dyDescent="0.25">
      <c r="A18" s="4" t="s">
        <v>233</v>
      </c>
      <c r="B18" s="16"/>
      <c r="C18" s="16"/>
      <c r="D18" s="16"/>
      <c r="E18" s="16"/>
      <c r="F18" s="16"/>
    </row>
    <row r="19" spans="1:6" ht="26.25" x14ac:dyDescent="0.25">
      <c r="A19" s="16"/>
      <c r="B19" s="5" t="s">
        <v>212</v>
      </c>
      <c r="C19" s="16"/>
      <c r="D19" s="16"/>
      <c r="E19" s="16"/>
      <c r="F19" s="16"/>
    </row>
    <row r="20" spans="1:6" x14ac:dyDescent="0.25">
      <c r="A20" s="4" t="s">
        <v>234</v>
      </c>
      <c r="B20" s="16"/>
      <c r="C20" s="16"/>
      <c r="D20" s="16"/>
      <c r="E20" s="16"/>
      <c r="F20" s="16"/>
    </row>
    <row r="21" spans="1:6" ht="84.75" customHeight="1" x14ac:dyDescent="0.25">
      <c r="A21" s="16"/>
      <c r="B21" s="5" t="s">
        <v>44</v>
      </c>
      <c r="C21" s="16"/>
      <c r="D21" s="16"/>
      <c r="E21" s="16"/>
      <c r="F21" s="16"/>
    </row>
    <row r="22" spans="1:6" x14ac:dyDescent="0.25">
      <c r="A22" s="16"/>
      <c r="B22" s="16"/>
      <c r="C22" s="16"/>
      <c r="D22" s="16"/>
      <c r="E22" s="16"/>
      <c r="F22" s="16"/>
    </row>
    <row r="23" spans="1:6" x14ac:dyDescent="0.25">
      <c r="A23" s="16"/>
      <c r="B23" s="16"/>
      <c r="C23" s="16"/>
      <c r="D23" s="16"/>
      <c r="E23" s="16"/>
      <c r="F23" s="16"/>
    </row>
    <row r="24" spans="1:6" x14ac:dyDescent="0.25">
      <c r="A24" s="16"/>
      <c r="B24" s="16"/>
      <c r="C24" s="16"/>
      <c r="D24" s="16"/>
      <c r="E24" s="16"/>
      <c r="F24" s="16"/>
    </row>
    <row r="25" spans="1:6" x14ac:dyDescent="0.25">
      <c r="A25" s="16"/>
      <c r="B25" s="16"/>
      <c r="C25" s="16"/>
      <c r="D25" s="16"/>
      <c r="E25" s="16"/>
      <c r="F25" s="16"/>
    </row>
    <row r="26" spans="1:6" x14ac:dyDescent="0.25">
      <c r="A26" s="16"/>
      <c r="B26" s="16"/>
      <c r="C26" s="16"/>
      <c r="D26" s="16"/>
      <c r="E26" s="16"/>
      <c r="F26" s="16"/>
    </row>
    <row r="27" spans="1:6" x14ac:dyDescent="0.25">
      <c r="A27" s="16"/>
      <c r="B27" s="16"/>
      <c r="C27" s="16"/>
      <c r="D27" s="16"/>
      <c r="E27" s="16"/>
      <c r="F27" s="16"/>
    </row>
    <row r="28" spans="1:6" x14ac:dyDescent="0.25">
      <c r="A28" s="16"/>
      <c r="B28" s="16"/>
      <c r="C28" s="16"/>
      <c r="D28" s="16"/>
      <c r="E28" s="16"/>
      <c r="F28" s="16"/>
    </row>
    <row r="29" spans="1:6" x14ac:dyDescent="0.25">
      <c r="A29" s="16"/>
      <c r="B29" s="16"/>
      <c r="C29" s="16"/>
      <c r="D29" s="16"/>
      <c r="E29" s="16"/>
      <c r="F29" s="16"/>
    </row>
    <row r="30" spans="1:6" x14ac:dyDescent="0.25">
      <c r="A30" s="16"/>
      <c r="B30" s="16"/>
      <c r="C30" s="16"/>
      <c r="D30" s="16"/>
      <c r="E30" s="16"/>
      <c r="F30" s="16"/>
    </row>
    <row r="31" spans="1:6" x14ac:dyDescent="0.25">
      <c r="A31" s="16"/>
      <c r="B31" s="16"/>
      <c r="C31" s="16"/>
      <c r="D31" s="16"/>
      <c r="E31" s="16"/>
      <c r="F31" s="16"/>
    </row>
    <row r="32" spans="1:6" x14ac:dyDescent="0.25">
      <c r="A32" s="16"/>
      <c r="B32" s="16"/>
      <c r="C32" s="16"/>
      <c r="D32" s="16"/>
      <c r="E32" s="16"/>
      <c r="F32" s="16"/>
    </row>
    <row r="33" spans="1:6" x14ac:dyDescent="0.25">
      <c r="A33" s="16"/>
      <c r="B33" s="16"/>
      <c r="C33" s="16"/>
      <c r="D33" s="16"/>
      <c r="E33" s="16"/>
      <c r="F33" s="16"/>
    </row>
    <row r="34" spans="1:6" x14ac:dyDescent="0.25">
      <c r="A34" s="16"/>
      <c r="B34" s="16"/>
      <c r="C34" s="16"/>
      <c r="D34" s="16"/>
      <c r="E34" s="16"/>
      <c r="F34" s="16"/>
    </row>
    <row r="35" spans="1:6" x14ac:dyDescent="0.25">
      <c r="A35" s="16"/>
      <c r="B35" s="16"/>
      <c r="C35" s="16"/>
      <c r="D35" s="16"/>
      <c r="E35" s="16"/>
      <c r="F35" s="16"/>
    </row>
  </sheetData>
  <mergeCells count="1">
    <mergeCell ref="A12:B1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3bf8efcd7ea7a8aead5801839ab264a1">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3ea4f887aaeda1bdf82c3f7242c43177"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33752BC1-D258-4178-AAA9-CF8A31FFB49F}"/>
</file>

<file path=customXml/itemProps3.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Safonov, Valerii GIZ UA</cp:lastModifiedBy>
  <cp:revision/>
  <cp:lastPrinted>2023-02-01T14:31:08Z</cp:lastPrinted>
  <dcterms:created xsi:type="dcterms:W3CDTF">2015-10-29T07:24:41Z</dcterms:created>
  <dcterms:modified xsi:type="dcterms:W3CDTF">2025-11-27T11:54:28Z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